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CAD7F266-6E3C-4982-9F67-89378712E154}" xr6:coauthVersionLast="47" xr6:coauthVersionMax="47" xr10:uidLastSave="{00000000-0000-0000-0000-000000000000}"/>
  <workbookProtection workbookAlgorithmName="SHA-512" workbookHashValue="CymlgGBmPYjzcFti2y/osXTxd3SpXj34vpiUPQ6RyzHqePzLTqqErFdBWEJhZqIZ8lF2PtFa71Fhc6tZaVSqGQ==" workbookSaltValue="efpuPDW8/MJH1uX66SoT9A==" workbookSpinCount="100000" lockStructure="1"/>
  <bookViews>
    <workbookView xWindow="2730" yWindow="2730" windowWidth="8640" windowHeight="10755" xr2:uid="{0FD9C6E8-E626-42F5-94CF-EFE449A0DC72}"/>
  </bookViews>
  <sheets>
    <sheet name="COMUN031A" sheetId="8" r:id="rId1"/>
    <sheet name="COMUN031B" sheetId="7" r:id="rId2"/>
    <sheet name="COMUN032A" sheetId="6" r:id="rId3"/>
    <sheet name="COMUN032B" sheetId="5" r:id="rId4"/>
    <sheet name="FILOS044A" sheetId="4" r:id="rId5"/>
    <sheet name="FILOS044B" sheetId="1" r:id="rId6"/>
    <sheet name="PSICO044A" sheetId="2" r:id="rId7"/>
    <sheet name="PSICO044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3" l="1"/>
  <c r="O34" i="3"/>
  <c r="N34" i="3"/>
  <c r="M34" i="3"/>
  <c r="P33" i="3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7" i="7"/>
  <c r="O37" i="7"/>
  <c r="N37" i="7"/>
  <c r="M37" i="7"/>
  <c r="P36" i="7"/>
  <c r="O36" i="7"/>
  <c r="N36" i="7"/>
  <c r="M36" i="7"/>
  <c r="P35" i="7"/>
  <c r="O35" i="7"/>
  <c r="N35" i="7"/>
  <c r="M35" i="7"/>
  <c r="P34" i="7"/>
  <c r="O34" i="7"/>
  <c r="N34" i="7"/>
  <c r="M34" i="7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7" i="8"/>
  <c r="O37" i="8"/>
  <c r="N37" i="8"/>
  <c r="M37" i="8"/>
  <c r="P36" i="8"/>
  <c r="O36" i="8"/>
  <c r="N36" i="8"/>
  <c r="M36" i="8"/>
  <c r="P35" i="8"/>
  <c r="O35" i="8"/>
  <c r="N35" i="8"/>
  <c r="M35" i="8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<sst xmlns="http://schemas.openxmlformats.org/spreadsheetml/2006/main" count="630" uniqueCount="418">
  <si>
    <t>091</t>
  </si>
  <si>
    <t>031A</t>
  </si>
  <si>
    <t>Primero Básico A</t>
  </si>
  <si>
    <t>Comunicación y Lenguaje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</si>
  <si>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</si>
  <si>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</si>
  <si>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</si>
  <si>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</si>
  <si>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</si>
  <si>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</si>
  <si>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</si>
  <si>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</si>
  <si>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</si>
  <si>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</si>
  <si>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</si>
  <si>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</si>
  <si>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</si>
  <si>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</si>
  <si>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</si>
  <si>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</si>
  <si>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</si>
  <si>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</si>
  <si>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</si>
  <si>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</si>
  <si>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</si>
  <si>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</si>
  <si>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</si>
  <si>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</si>
  <si>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</si>
  <si>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</si>
  <si>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</si>
  <si>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</si>
  <si>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</si>
  <si>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</si>
  <si>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</si>
  <si>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</si>
  <si>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</si>
  <si>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</si>
  <si>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</si>
  <si>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</si>
  <si>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</si>
  <si>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</si>
  <si>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</si>
  <si>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</si>
  <si>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</si>
  <si>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</si>
  <si>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</si>
  <si>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</si>
  <si>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</si>
  <si>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</si>
  <si>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</si>
  <si>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</si>
  <si>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</si>
  <si>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</si>
  <si>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</si>
  <si>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</si>
  <si>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</si>
  <si>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</si>
  <si>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</si>
  <si>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</si>
  <si>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</si>
  <si>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</si>
  <si>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</si>
  <si>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</si>
  <si>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</si>
  <si>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</si>
  <si>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</si>
  <si>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</si>
  <si>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</si>
  <si>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</si>
  <si>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</si>
  <si>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</si>
  <si>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</si>
  <si>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</si>
  <si>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</si>
  <si>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</si>
  <si>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</si>
  <si>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</si>
  <si>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</si>
  <si>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</si>
  <si>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</si>
  <si>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</si>
  <si>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</si>
  <si>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</si>
  <si>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COMUN031A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</si>
  <si>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</si>
  <si>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</si>
  <si>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</si>
  <si>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</si>
  <si>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</si>
  <si>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</si>
  <si>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</si>
  <si>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</si>
  <si>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</si>
  <si>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</si>
  <si>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</si>
  <si>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</si>
  <si>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</si>
  <si>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</si>
  <si>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</si>
  <si>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</si>
  <si>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</si>
  <si>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</si>
  <si>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</si>
  <si>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</si>
  <si>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</si>
  <si>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</si>
  <si>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</si>
  <si>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</si>
  <si>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</si>
  <si>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</si>
  <si>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</si>
  <si>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</si>
  <si>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</si>
  <si>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</si>
  <si>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</si>
  <si>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</si>
  <si>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</si>
  <si>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</si>
  <si>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</si>
  <si>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</si>
  <si>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</si>
  <si>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</si>
  <si>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</si>
  <si>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</si>
  <si>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</si>
  <si>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</si>
  <si>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</si>
  <si>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</si>
  <si>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</si>
  <si>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</si>
  <si>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</si>
  <si>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</si>
  <si>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</si>
  <si>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</si>
  <si>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</si>
  <si>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</si>
  <si>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</si>
  <si>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</si>
  <si>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</si>
  <si>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</si>
  <si>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</si>
  <si>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</si>
  <si>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</si>
  <si>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</si>
  <si>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</si>
  <si>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</si>
  <si>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</si>
  <si>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</si>
  <si>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</si>
  <si>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</si>
  <si>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</si>
  <si>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</si>
  <si>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</si>
  <si>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</si>
  <si>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</si>
  <si>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</si>
  <si>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COMUN031B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</si>
  <si>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</si>
  <si>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</si>
  <si>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</si>
  <si>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</si>
  <si>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</si>
  <si>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</si>
  <si>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</si>
  <si>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</si>
  <si>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</si>
  <si>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</si>
  <si>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</si>
  <si>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</si>
  <si>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</si>
  <si>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</si>
  <si>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</si>
  <si>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</si>
  <si>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</si>
  <si>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</si>
  <si>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</si>
  <si>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</si>
  <si>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</si>
  <si>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</si>
  <si>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</si>
  <si>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</si>
  <si>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</si>
  <si>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</si>
  <si>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</si>
  <si>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</si>
  <si>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</si>
  <si>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</si>
  <si>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</si>
  <si>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</si>
  <si>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</si>
  <si>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</si>
  <si>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</si>
  <si>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</si>
  <si>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</si>
  <si>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</si>
  <si>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</si>
  <si>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</si>
  <si>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</si>
  <si>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</si>
  <si>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</si>
  <si>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</si>
  <si>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</si>
  <si>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</si>
  <si>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</si>
  <si>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</si>
  <si>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</si>
  <si>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</si>
  <si>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</si>
  <si>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</si>
  <si>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</si>
  <si>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</si>
  <si>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</si>
  <si>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</si>
  <si>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</si>
  <si>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</si>
  <si>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</si>
  <si>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</si>
  <si>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COMUN032A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</si>
  <si>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</si>
  <si>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</si>
  <si>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</si>
  <si>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</si>
  <si>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</si>
  <si>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</si>
  <si>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</si>
  <si>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</si>
  <si>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</si>
  <si>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</si>
  <si>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</si>
  <si>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</si>
  <si>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</si>
  <si>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</si>
  <si>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</si>
  <si>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</si>
  <si>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</si>
  <si>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</si>
  <si>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</si>
  <si>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</si>
  <si>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</si>
  <si>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</si>
  <si>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</si>
  <si>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</si>
  <si>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</si>
  <si>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</si>
  <si>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</si>
  <si>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</si>
  <si>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</si>
  <si>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</si>
  <si>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</si>
  <si>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</si>
  <si>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</si>
  <si>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</si>
  <si>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</si>
  <si>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</si>
  <si>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</si>
  <si>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</si>
  <si>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</si>
  <si>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</si>
  <si>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</si>
  <si>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</si>
  <si>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</si>
  <si>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</si>
  <si>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</si>
  <si>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</si>
  <si>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</si>
  <si>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</si>
  <si>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</si>
  <si>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</si>
  <si>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</si>
  <si>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</si>
  <si>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</si>
  <si>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</si>
  <si>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</si>
  <si>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</si>
  <si>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</si>
  <si>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</si>
  <si>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</si>
  <si>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</si>
  <si>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</si>
  <si>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</si>
  <si>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COMUN032B</t>
  </si>
  <si>
    <t>044A</t>
  </si>
  <si>
    <t>Cuarto Bach CCLL A</t>
  </si>
  <si>
    <t>Filosofía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</si>
  <si>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</si>
  <si>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</si>
  <si>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</si>
  <si>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</si>
  <si>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</si>
  <si>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</si>
  <si>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</si>
  <si>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</si>
  <si>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</si>
  <si>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</si>
  <si>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</si>
  <si>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</si>
  <si>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</si>
  <si>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</si>
  <si>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</si>
  <si>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</si>
  <si>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</si>
  <si>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</si>
  <si>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</si>
  <si>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</si>
  <si>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</si>
  <si>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</si>
  <si>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</si>
  <si>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</si>
  <si>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</si>
  <si>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</si>
  <si>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</si>
  <si>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</si>
  <si>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</si>
  <si>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</si>
  <si>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</si>
  <si>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</si>
  <si>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</si>
  <si>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</si>
  <si>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</si>
  <si>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</si>
  <si>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</si>
  <si>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</si>
  <si>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</si>
  <si>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</si>
  <si>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</si>
  <si>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</si>
  <si>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</si>
  <si>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</si>
  <si>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</si>
  <si>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</si>
  <si>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</si>
  <si>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</si>
  <si>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</si>
  <si>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</si>
  <si>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</si>
  <si>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</si>
  <si>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</si>
  <si>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</si>
  <si>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</si>
  <si>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</si>
  <si>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</si>
  <si>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</si>
  <si>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</si>
  <si>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</si>
  <si>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</si>
  <si>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</si>
  <si>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FILOS044A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</si>
  <si>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</si>
  <si>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</si>
  <si>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</si>
  <si>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</si>
  <si>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</si>
  <si>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</si>
  <si>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</si>
  <si>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</si>
  <si>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</si>
  <si>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</si>
  <si>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</si>
  <si>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</si>
  <si>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</si>
  <si>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</si>
  <si>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</si>
  <si>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</si>
  <si>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</si>
  <si>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</si>
  <si>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</si>
  <si>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</si>
  <si>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</si>
  <si>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</si>
  <si>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</si>
  <si>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</si>
  <si>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</si>
  <si>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</si>
  <si>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</si>
  <si>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</si>
  <si>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</si>
  <si>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</si>
  <si>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</si>
  <si>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</si>
  <si>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</si>
  <si>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</si>
  <si>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</si>
  <si>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</si>
  <si>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</si>
  <si>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</si>
  <si>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</si>
  <si>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</si>
  <si>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</si>
  <si>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</si>
  <si>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</si>
  <si>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</si>
  <si>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</si>
  <si>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</si>
  <si>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</si>
  <si>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</si>
  <si>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</si>
  <si>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</si>
  <si>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</si>
  <si>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</si>
  <si>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</si>
  <si>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</si>
  <si>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</si>
  <si>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</si>
  <si>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</si>
  <si>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</si>
  <si>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</si>
  <si>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</si>
  <si>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</si>
  <si>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</si>
  <si>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</si>
  <si>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</si>
  <si>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</si>
  <si>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</si>
  <si>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FILOS044B</t>
  </si>
  <si>
    <t>Psicología</t>
  </si>
  <si>
    <t>PSICO044A</t>
  </si>
  <si>
    <t>PSICO044B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</si>
</sst>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E018-6F23-445F-B477-4B9C7624C2CA}">
  <dimension ref="A1:P3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60</v>
      </c>
      <c r="E3" s="13">
        <v>77</v>
      </c>
      <c r="F3" s="14"/>
      <c r="G3" s="13"/>
      <c r="H3" s="13"/>
      <c r="I3" s="13"/>
      <c r="J3" s="13"/>
      <c r="M3">
        <f>D3+E3+F3+G3+H3</f>
        <v>137</v>
      </c>
      <c r="N3">
        <f>D3*0.17+E3*0.17+F3*0.17+G3*0.17+H3*0.17</f>
        <v>23.290000000000003</v>
      </c>
      <c r="O3">
        <f>I3*0.15</f>
        <v>0</v>
      </c>
      <c r="P3">
        <f>ROUND(N3+O3,0)</f>
        <v>23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70</v>
      </c>
      <c r="E4" s="13">
        <v>64</v>
      </c>
      <c r="F4" s="14"/>
      <c r="G4" s="13"/>
      <c r="H4" s="13"/>
      <c r="I4" s="13"/>
      <c r="J4" s="13"/>
      <c r="M4">
        <f>D4+E4+F4+G4+H4</f>
        <v>134</v>
      </c>
      <c r="N4">
        <f>D4*0.17+E4*0.17+F4*0.17+G4*0.17+H4*0.17</f>
        <v>22.78</v>
      </c>
      <c r="O4">
        <f>I4*0.15</f>
        <v>0</v>
      </c>
      <c r="P4">
        <f>ROUND(N4+O4,0)</f>
        <v>23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60</v>
      </c>
      <c r="E5" s="13">
        <v>64</v>
      </c>
      <c r="F5" s="14"/>
      <c r="G5" s="13"/>
      <c r="H5" s="13"/>
      <c r="I5" s="13"/>
      <c r="J5" s="13"/>
      <c r="M5">
        <f>D5+E5+F5+G5+H5</f>
        <v>124</v>
      </c>
      <c r="N5">
        <f>D5*0.17+E5*0.17+F5*0.17+G5*0.17+H5*0.17</f>
        <v>21.080000000000002</v>
      </c>
      <c r="O5">
        <f>I5*0.15</f>
        <v>0</v>
      </c>
      <c r="P5">
        <f>ROUND(N5+O5,0)</f>
        <v>21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66</v>
      </c>
      <c r="E6" s="13">
        <v>63</v>
      </c>
      <c r="F6" s="14"/>
      <c r="G6" s="13"/>
      <c r="H6" s="13"/>
      <c r="I6" s="13"/>
      <c r="J6" s="13"/>
      <c r="M6">
        <f>D6+E6+F6+G6+H6</f>
        <v>129</v>
      </c>
      <c r="N6">
        <f>D6*0.17+E6*0.17+F6*0.17+G6*0.17+H6*0.17</f>
        <v>21.93</v>
      </c>
      <c r="O6">
        <f>I6*0.15</f>
        <v>0</v>
      </c>
      <c r="P6">
        <f>ROUND(N6+O6,0)</f>
        <v>22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78</v>
      </c>
      <c r="E7" s="13">
        <v>81</v>
      </c>
      <c r="F7" s="14"/>
      <c r="G7" s="13"/>
      <c r="H7" s="13"/>
      <c r="I7" s="13"/>
      <c r="J7" s="13"/>
      <c r="M7">
        <f>D7+E7+F7+G7+H7</f>
        <v>159</v>
      </c>
      <c r="N7">
        <f>D7*0.17+E7*0.17+F7*0.17+G7*0.17+H7*0.17</f>
        <v>27.03</v>
      </c>
      <c r="O7">
        <f>I7*0.15</f>
        <v>0</v>
      </c>
      <c r="P7">
        <f>ROUND(N7+O7,0)</f>
        <v>27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83</v>
      </c>
      <c r="E8" s="13">
        <v>85</v>
      </c>
      <c r="F8" s="14"/>
      <c r="G8" s="13"/>
      <c r="H8" s="13"/>
      <c r="I8" s="13"/>
      <c r="J8" s="13"/>
      <c r="M8">
        <f>D8+E8+F8+G8+H8</f>
        <v>168</v>
      </c>
      <c r="N8">
        <f>D8*0.17+E8*0.17+F8*0.17+G8*0.17+H8*0.17</f>
        <v>28.560000000000002</v>
      </c>
      <c r="O8">
        <f>I8*0.15</f>
        <v>0</v>
      </c>
      <c r="P8">
        <f>ROUND(N8+O8,0)</f>
        <v>29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62</v>
      </c>
      <c r="E9" s="13">
        <v>80</v>
      </c>
      <c r="F9" s="14"/>
      <c r="G9" s="13"/>
      <c r="H9" s="13"/>
      <c r="I9" s="13"/>
      <c r="J9" s="13"/>
      <c r="M9">
        <f>D9+E9+F9+G9+H9</f>
        <v>142</v>
      </c>
      <c r="N9">
        <f>D9*0.17+E9*0.17+F9*0.17+G9*0.17+H9*0.17</f>
        <v>24.14</v>
      </c>
      <c r="O9">
        <f>I9*0.15</f>
        <v>0</v>
      </c>
      <c r="P9">
        <f>ROUND(N9+O9,0)</f>
        <v>24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89</v>
      </c>
      <c r="E10" s="13">
        <v>99</v>
      </c>
      <c r="F10" s="14"/>
      <c r="G10" s="13"/>
      <c r="H10" s="13"/>
      <c r="I10" s="13"/>
      <c r="J10" s="13"/>
      <c r="M10">
        <f>D10+E10+F10+G10+H10</f>
        <v>188</v>
      </c>
      <c r="N10">
        <f>D10*0.17+E10*0.17+F10*0.17+G10*0.17+H10*0.17</f>
        <v>31.96</v>
      </c>
      <c r="O10">
        <f>I10*0.15</f>
        <v>0</v>
      </c>
      <c r="P10">
        <f>ROUND(N10+O10,0)</f>
        <v>32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83</v>
      </c>
      <c r="E11" s="13">
        <v>77</v>
      </c>
      <c r="F11" s="14"/>
      <c r="G11" s="13"/>
      <c r="H11" s="13"/>
      <c r="I11" s="13"/>
      <c r="J11" s="13"/>
      <c r="M11">
        <f>D11+E11+F11+G11+H11</f>
        <v>160</v>
      </c>
      <c r="N11">
        <f>D11*0.17+E11*0.17+F11*0.17+G11*0.17+H11*0.17</f>
        <v>27.200000000000003</v>
      </c>
      <c r="O11">
        <f>I11*0.15</f>
        <v>0</v>
      </c>
      <c r="P11">
        <f>ROUND(N11+O11,0)</f>
        <v>27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60</v>
      </c>
      <c r="E12" s="13">
        <v>77</v>
      </c>
      <c r="F12" s="14"/>
      <c r="G12" s="13"/>
      <c r="H12" s="13"/>
      <c r="I12" s="13"/>
      <c r="J12" s="13"/>
      <c r="M12">
        <f>D12+E12+F12+G12+H12</f>
        <v>137</v>
      </c>
      <c r="N12">
        <f>D12*0.17+E12*0.17+F12*0.17+G12*0.17+H12*0.17</f>
        <v>23.290000000000003</v>
      </c>
      <c r="O12">
        <f>I12*0.15</f>
        <v>0</v>
      </c>
      <c r="P12">
        <f>ROUND(N12+O12,0)</f>
        <v>23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79</v>
      </c>
      <c r="E13" s="13">
        <v>84</v>
      </c>
      <c r="F13" s="14"/>
      <c r="G13" s="13"/>
      <c r="H13" s="13"/>
      <c r="I13" s="13"/>
      <c r="J13" s="13"/>
      <c r="M13">
        <f>D13+E13+F13+G13+H13</f>
        <v>163</v>
      </c>
      <c r="N13">
        <f>D13*0.17+E13*0.17+F13*0.17+G13*0.17+H13*0.17</f>
        <v>27.71</v>
      </c>
      <c r="O13">
        <f>I13*0.15</f>
        <v>0</v>
      </c>
      <c r="P13">
        <f>ROUND(N13+O13,0)</f>
        <v>28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78</v>
      </c>
      <c r="E14" s="13">
        <v>85</v>
      </c>
      <c r="F14" s="14"/>
      <c r="G14" s="13"/>
      <c r="H14" s="13"/>
      <c r="I14" s="13"/>
      <c r="J14" s="13"/>
      <c r="M14">
        <f>D14+E14+F14+G14+H14</f>
        <v>163</v>
      </c>
      <c r="N14">
        <f>D14*0.17+E14*0.17+F14*0.17+G14*0.17+H14*0.17</f>
        <v>27.71</v>
      </c>
      <c r="O14">
        <f>I14*0.15</f>
        <v>0</v>
      </c>
      <c r="P14">
        <f>ROUND(N14+O14,0)</f>
        <v>28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71</v>
      </c>
      <c r="E15" s="13">
        <v>63</v>
      </c>
      <c r="F15" s="14"/>
      <c r="G15" s="13"/>
      <c r="H15" s="13"/>
      <c r="I15" s="13"/>
      <c r="J15" s="13"/>
      <c r="M15">
        <f>D15+E15+F15+G15+H15</f>
        <v>134</v>
      </c>
      <c r="N15">
        <f>D15*0.17+E15*0.17+F15*0.17+G15*0.17+H15*0.17</f>
        <v>22.78</v>
      </c>
      <c r="O15">
        <f>I15*0.15</f>
        <v>0</v>
      </c>
      <c r="P15">
        <f>ROUND(N15+O15,0)</f>
        <v>23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87</v>
      </c>
      <c r="E16" s="13">
        <v>95</v>
      </c>
      <c r="F16" s="14"/>
      <c r="G16" s="13"/>
      <c r="H16" s="13"/>
      <c r="I16" s="13"/>
      <c r="J16" s="13"/>
      <c r="M16">
        <f>D16+E16+F16+G16+H16</f>
        <v>182</v>
      </c>
      <c r="N16">
        <f>D16*0.17+E16*0.17+F16*0.17+G16*0.17+H16*0.17</f>
        <v>30.940000000000005</v>
      </c>
      <c r="O16">
        <f>I16*0.15</f>
        <v>0</v>
      </c>
      <c r="P16">
        <f>ROUND(N16+O16,0)</f>
        <v>31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69</v>
      </c>
      <c r="E17" s="13">
        <v>66</v>
      </c>
      <c r="F17" s="14"/>
      <c r="G17" s="13"/>
      <c r="H17" s="13"/>
      <c r="I17" s="13"/>
      <c r="J17" s="13"/>
      <c r="M17">
        <f>D17+E17+F17+G17+H17</f>
        <v>135</v>
      </c>
      <c r="N17">
        <f>D17*0.17+E17*0.17+F17*0.17+G17*0.17+H17*0.17</f>
        <v>22.950000000000003</v>
      </c>
      <c r="O17">
        <f>I17*0.15</f>
        <v>0</v>
      </c>
      <c r="P17">
        <f>ROUND(N17+O17,0)</f>
        <v>23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63</v>
      </c>
      <c r="E18" s="13">
        <v>76</v>
      </c>
      <c r="F18" s="14"/>
      <c r="G18" s="13"/>
      <c r="H18" s="13"/>
      <c r="I18" s="13"/>
      <c r="J18" s="13"/>
      <c r="M18">
        <f>D18+E18+F18+G18+H18</f>
        <v>139</v>
      </c>
      <c r="N18">
        <f>D18*0.17+E18*0.17+F18*0.17+G18*0.17+H18*0.17</f>
        <v>23.630000000000003</v>
      </c>
      <c r="O18">
        <f>I18*0.15</f>
        <v>0</v>
      </c>
      <c r="P18">
        <f>ROUND(N18+O18,0)</f>
        <v>24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68</v>
      </c>
      <c r="E19" s="13">
        <v>81</v>
      </c>
      <c r="F19" s="14"/>
      <c r="G19" s="13"/>
      <c r="H19" s="13"/>
      <c r="I19" s="13"/>
      <c r="J19" s="13"/>
      <c r="M19">
        <f>D19+E19+F19+G19+H19</f>
        <v>149</v>
      </c>
      <c r="N19">
        <f>D19*0.17+E19*0.17+F19*0.17+G19*0.17+H19*0.17</f>
        <v>25.330000000000002</v>
      </c>
      <c r="O19">
        <f>I19*0.15</f>
        <v>0</v>
      </c>
      <c r="P19">
        <f>ROUND(N19+O19,0)</f>
        <v>25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84</v>
      </c>
      <c r="E20" s="13">
        <v>97</v>
      </c>
      <c r="F20" s="14"/>
      <c r="G20" s="13"/>
      <c r="H20" s="13"/>
      <c r="I20" s="13"/>
      <c r="J20" s="13"/>
      <c r="M20">
        <f>D20+E20+F20+G20+H20</f>
        <v>181</v>
      </c>
      <c r="N20">
        <f>D20*0.17+E20*0.17+F20*0.17+G20*0.17+H20*0.17</f>
        <v>30.770000000000003</v>
      </c>
      <c r="O20">
        <f>I20*0.15</f>
        <v>0</v>
      </c>
      <c r="P20">
        <f>ROUND(N20+O20,0)</f>
        <v>31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65</v>
      </c>
      <c r="E21" s="13">
        <v>63</v>
      </c>
      <c r="F21" s="14"/>
      <c r="G21" s="13"/>
      <c r="H21" s="13"/>
      <c r="I21" s="13"/>
      <c r="J21" s="13"/>
      <c r="M21">
        <f>D21+E21+F21+G21+H21</f>
        <v>128</v>
      </c>
      <c r="N21">
        <f>D21*0.17+E21*0.17+F21*0.17+G21*0.17+H21*0.17</f>
        <v>21.76</v>
      </c>
      <c r="O21">
        <f>I21*0.15</f>
        <v>0</v>
      </c>
      <c r="P21">
        <f>ROUND(N21+O21,0)</f>
        <v>22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60</v>
      </c>
      <c r="E22" s="13">
        <v>60</v>
      </c>
      <c r="F22" s="14"/>
      <c r="G22" s="13"/>
      <c r="H22" s="13"/>
      <c r="I22" s="13"/>
      <c r="J22" s="13"/>
      <c r="M22">
        <f>D22+E22+F22+G22+H22</f>
        <v>120</v>
      </c>
      <c r="N22">
        <f>D22*0.17+E22*0.17+F22*0.17+G22*0.17+H22*0.17</f>
        <v>20.400000000000002</v>
      </c>
      <c r="O22">
        <f>I22*0.15</f>
        <v>0</v>
      </c>
      <c r="P22">
        <f>ROUND(N22+O22,0)</f>
        <v>20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87</v>
      </c>
      <c r="E23" s="13">
        <v>87</v>
      </c>
      <c r="F23" s="14"/>
      <c r="G23" s="13"/>
      <c r="H23" s="13"/>
      <c r="I23" s="13"/>
      <c r="J23" s="13"/>
      <c r="M23">
        <f>D23+E23+F23+G23+H23</f>
        <v>174</v>
      </c>
      <c r="N23">
        <f>D23*0.17+E23*0.17+F23*0.17+G23*0.17+H23*0.17</f>
        <v>29.580000000000002</v>
      </c>
      <c r="O23">
        <f>I23*0.15</f>
        <v>0</v>
      </c>
      <c r="P23">
        <f>ROUND(N23+O23,0)</f>
        <v>30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62</v>
      </c>
      <c r="E24" s="13">
        <v>74</v>
      </c>
      <c r="F24" s="14"/>
      <c r="G24" s="13"/>
      <c r="H24" s="13"/>
      <c r="I24" s="13"/>
      <c r="J24" s="13"/>
      <c r="M24">
        <f>D24+E24+F24+G24+H24</f>
        <v>136</v>
      </c>
      <c r="N24">
        <f>D24*0.17+E24*0.17+F24*0.17+G24*0.17+H24*0.17</f>
        <v>23.12</v>
      </c>
      <c r="O24">
        <f>I24*0.15</f>
        <v>0</v>
      </c>
      <c r="P24">
        <f>ROUND(N24+O24,0)</f>
        <v>23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82</v>
      </c>
      <c r="E25" s="13">
        <v>82</v>
      </c>
      <c r="F25" s="14"/>
      <c r="G25" s="13"/>
      <c r="H25" s="13"/>
      <c r="I25" s="13"/>
      <c r="J25" s="13"/>
      <c r="M25">
        <f>D25+E25+F25+G25+H25</f>
        <v>164</v>
      </c>
      <c r="N25">
        <f>D25*0.17+E25*0.17+F25*0.17+G25*0.17+H25*0.17</f>
        <v>27.880000000000003</v>
      </c>
      <c r="O25">
        <f>I25*0.15</f>
        <v>0</v>
      </c>
      <c r="P25">
        <f>ROUND(N25+O25,0)</f>
        <v>28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71</v>
      </c>
      <c r="E26" s="13">
        <v>72</v>
      </c>
      <c r="F26" s="14"/>
      <c r="G26" s="13"/>
      <c r="H26" s="13"/>
      <c r="I26" s="13"/>
      <c r="J26" s="13"/>
      <c r="M26">
        <f>D26+E26+F26+G26+H26</f>
        <v>143</v>
      </c>
      <c r="N26">
        <f>D26*0.17+E26*0.17+F26*0.17+G26*0.17+H26*0.17</f>
        <v>24.310000000000002</v>
      </c>
      <c r="O26">
        <f>I26*0.15</f>
        <v>0</v>
      </c>
      <c r="P26">
        <f>ROUND(N26+O26,0)</f>
        <v>24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62</v>
      </c>
      <c r="E27" s="13">
        <v>74</v>
      </c>
      <c r="F27" s="14"/>
      <c r="G27" s="13"/>
      <c r="H27" s="13"/>
      <c r="I27" s="13"/>
      <c r="J27" s="13"/>
      <c r="M27">
        <f>D27+E27+F27+G27+H27</f>
        <v>136</v>
      </c>
      <c r="N27">
        <f>D27*0.17+E27*0.17+F27*0.17+G27*0.17+H27*0.17</f>
        <v>23.12</v>
      </c>
      <c r="O27">
        <f>I27*0.15</f>
        <v>0</v>
      </c>
      <c r="P27">
        <f>ROUND(N27+O27,0)</f>
        <v>23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80</v>
      </c>
      <c r="E28" s="13">
        <v>83</v>
      </c>
      <c r="F28" s="14"/>
      <c r="G28" s="13"/>
      <c r="H28" s="13"/>
      <c r="I28" s="13"/>
      <c r="J28" s="13"/>
      <c r="M28">
        <f>D28+E28+F28+G28+H28</f>
        <v>163</v>
      </c>
      <c r="N28">
        <f>D28*0.17+E28*0.17+F28*0.17+G28*0.17+H28*0.17</f>
        <v>27.71</v>
      </c>
      <c r="O28">
        <f>I28*0.15</f>
        <v>0</v>
      </c>
      <c r="P28">
        <f>ROUND(N28+O28,0)</f>
        <v>28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71</v>
      </c>
      <c r="E29" s="13">
        <v>60</v>
      </c>
      <c r="F29" s="14"/>
      <c r="G29" s="13"/>
      <c r="H29" s="13"/>
      <c r="I29" s="13"/>
      <c r="J29" s="13"/>
      <c r="M29">
        <f>D29+E29+F29+G29+H29</f>
        <v>131</v>
      </c>
      <c r="N29">
        <f>D29*0.17+E29*0.17+F29*0.17+G29*0.17+H29*0.17</f>
        <v>22.270000000000003</v>
      </c>
      <c r="O29">
        <f>I29*0.15</f>
        <v>0</v>
      </c>
      <c r="P29">
        <f>ROUND(N29+O29,0)</f>
        <v>22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83</v>
      </c>
      <c r="E30" s="13">
        <v>88</v>
      </c>
      <c r="F30" s="14"/>
      <c r="G30" s="13"/>
      <c r="H30" s="13"/>
      <c r="I30" s="13"/>
      <c r="J30" s="13"/>
      <c r="M30">
        <f>D30+E30+F30+G30+H30</f>
        <v>171</v>
      </c>
      <c r="N30">
        <f>D30*0.17+E30*0.17+F30*0.17+G30*0.17+H30*0.17</f>
        <v>29.07</v>
      </c>
      <c r="O30">
        <f>I30*0.15</f>
        <v>0</v>
      </c>
      <c r="P30">
        <f>ROUND(N30+O30,0)</f>
        <v>29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78</v>
      </c>
      <c r="E31" s="13">
        <v>91</v>
      </c>
      <c r="F31" s="14"/>
      <c r="G31" s="13"/>
      <c r="H31" s="13"/>
      <c r="I31" s="13"/>
      <c r="J31" s="13"/>
      <c r="M31">
        <f>D31+E31+F31+G31+H31</f>
        <v>169</v>
      </c>
      <c r="N31">
        <f>D31*0.17+E31*0.17+F31*0.17+G31*0.17+H31*0.17</f>
        <v>28.730000000000004</v>
      </c>
      <c r="O31">
        <f>I31*0.15</f>
        <v>0</v>
      </c>
      <c r="P31">
        <f>ROUND(N31+O31,0)</f>
        <v>29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61</v>
      </c>
      <c r="E32" s="13">
        <v>57</v>
      </c>
      <c r="F32" s="14"/>
      <c r="G32" s="13"/>
      <c r="H32" s="13"/>
      <c r="I32" s="13"/>
      <c r="J32" s="13"/>
      <c r="M32">
        <f>D32+E32+F32+G32+H32</f>
        <v>118</v>
      </c>
      <c r="N32">
        <f>D32*0.17+E32*0.17+F32*0.17+G32*0.17+H32*0.17</f>
        <v>20.060000000000002</v>
      </c>
      <c r="O32">
        <f>I32*0.15</f>
        <v>0</v>
      </c>
      <c r="P32">
        <f>ROUND(N32+O32,0)</f>
        <v>20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77</v>
      </c>
      <c r="E33" s="13">
        <v>64</v>
      </c>
      <c r="F33" s="14"/>
      <c r="G33" s="13"/>
      <c r="H33" s="13"/>
      <c r="I33" s="13"/>
      <c r="J33" s="13"/>
      <c r="M33">
        <f>D33+E33+F33+G33+H33</f>
        <v>141</v>
      </c>
      <c r="N33">
        <f>D33*0.17+E33*0.17+F33*0.17+G33*0.17+H33*0.17</f>
        <v>23.970000000000002</v>
      </c>
      <c r="O33">
        <f>I33*0.15</f>
        <v>0</v>
      </c>
      <c r="P33">
        <f>ROUND(N33+O33,0)</f>
        <v>24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80</v>
      </c>
      <c r="E34" s="13">
        <v>74</v>
      </c>
      <c r="F34" s="14"/>
      <c r="G34" s="13"/>
      <c r="H34" s="13"/>
      <c r="I34" s="13"/>
      <c r="J34" s="13"/>
      <c r="M34">
        <f>D34+E34+F34+G34+H34</f>
        <v>154</v>
      </c>
      <c r="N34">
        <f>D34*0.17+E34*0.17+F34*0.17+G34*0.17+H34*0.17</f>
        <v>26.18</v>
      </c>
      <c r="O34">
        <f>I34*0.15</f>
        <v>0</v>
      </c>
      <c r="P34">
        <f>ROUND(N34+O34,0)</f>
        <v>26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70</v>
      </c>
      <c r="E35" s="13">
        <v>84</v>
      </c>
      <c r="F35" s="14"/>
      <c r="G35" s="13"/>
      <c r="H35" s="13"/>
      <c r="I35" s="13"/>
      <c r="J35" s="13"/>
      <c r="M35">
        <f>D35+E35+F35+G35+H35</f>
        <v>154</v>
      </c>
      <c r="N35">
        <f>D35*0.17+E35*0.17+F35*0.17+G35*0.17+H35*0.17</f>
        <v>26.18</v>
      </c>
      <c r="O35">
        <f>I35*0.15</f>
        <v>0</v>
      </c>
      <c r="P35">
        <f>ROUND(N35+O35,0)</f>
        <v>26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85</v>
      </c>
      <c r="E36" s="13">
        <v>80</v>
      </c>
      <c r="F36" s="14"/>
      <c r="G36" s="13"/>
      <c r="H36" s="13"/>
      <c r="I36" s="13"/>
      <c r="J36" s="13"/>
      <c r="M36">
        <f>D36+E36+F36+G36+H36</f>
        <v>165</v>
      </c>
      <c r="N36">
        <f>D36*0.17+E36*0.17+F36*0.17+G36*0.17+H36*0.17</f>
        <v>28.050000000000004</v>
      </c>
      <c r="O36">
        <f>I36*0.15</f>
        <v>0</v>
      </c>
      <c r="P36">
        <f>ROUND(N36+O36,0)</f>
        <v>28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75</v>
      </c>
      <c r="E37" s="13">
        <v>69</v>
      </c>
      <c r="F37" s="14"/>
      <c r="G37" s="13"/>
      <c r="H37" s="13"/>
      <c r="I37" s="13"/>
      <c r="J37" s="13"/>
      <c r="M37">
        <f>D37+E37+F37+G37+H37</f>
        <v>144</v>
      </c>
      <c r="N37">
        <f>D37*0.17+E37*0.17+F37*0.17+G37*0.17+H37*0.17</f>
        <v>24.480000000000004</v>
      </c>
      <c r="O37">
        <f>I37*0.15</f>
        <v>0</v>
      </c>
      <c r="P37">
        <f>ROUND(N37+O37,0)</f>
        <v>24</v>
      </c>
    </row>
  </sheetData>
  <sheetProtection algorithmName="SHA-512" hashValue="sLW/84MaAvyt8bqc/ez597QcmLL0wKAEYuOSoJ/p3AVpCsxYLIKUUa7eJpDtQVDooG4276ZOBErDD0PsKsBA2A==" saltValue="0oVmFiSD2kAzbEFOcfpHtA==" spinCount="100000" sheet="1" objects="1" scenarios="1"/>
  <dataValidations count="35">
    <dataValidation type="whole" allowBlank="1" showInputMessage="1" showErrorMessage="1" errorTitle="Valor fuera de rango" error="Ingrese un valor correcto" sqref="F3" xr:uid="{26108350-5C0B-4540-BCBD-7EA63E1863DF}">
      <formula1>0</formula1>
      <formula2>100</formula2>
    </dataValidation>
    <dataValidation type="whole" allowBlank="1" showInputMessage="1" showErrorMessage="1" errorTitle="Valor fuera de rango" error="Ingrese un valor correcto" sqref="F4" xr:uid="{2F7B1419-9258-4E84-BD34-FB9F21C61556}">
      <formula1>0</formula1>
      <formula2>100</formula2>
    </dataValidation>
    <dataValidation type="whole" allowBlank="1" showInputMessage="1" showErrorMessage="1" errorTitle="Valor fuera de rango" error="Ingrese un valor correcto" sqref="F5" xr:uid="{4D87A568-82A1-4CE8-B8CC-E1E2C6C46895}">
      <formula1>0</formula1>
      <formula2>100</formula2>
    </dataValidation>
    <dataValidation type="whole" allowBlank="1" showInputMessage="1" showErrorMessage="1" errorTitle="Valor fuera de rango" error="Ingrese un valor correcto" sqref="F6" xr:uid="{C81E82E5-B9F3-4036-A615-778417067417}">
      <formula1>0</formula1>
      <formula2>100</formula2>
    </dataValidation>
    <dataValidation type="whole" allowBlank="1" showInputMessage="1" showErrorMessage="1" errorTitle="Valor fuera de rango" error="Ingrese un valor correcto" sqref="F7" xr:uid="{8C7DC817-6F48-4ADF-A173-6FDF4D31223C}">
      <formula1>0</formula1>
      <formula2>100</formula2>
    </dataValidation>
    <dataValidation type="whole" allowBlank="1" showInputMessage="1" showErrorMessage="1" errorTitle="Valor fuera de rango" error="Ingrese un valor correcto" sqref="F8" xr:uid="{D9528B70-2DB6-48BF-9516-768BC953DFF7}">
      <formula1>0</formula1>
      <formula2>100</formula2>
    </dataValidation>
    <dataValidation type="whole" allowBlank="1" showInputMessage="1" showErrorMessage="1" errorTitle="Valor fuera de rango" error="Ingrese un valor correcto" sqref="F9" xr:uid="{6B07F6A2-E07F-4A80-90B4-EF709006EAA7}">
      <formula1>0</formula1>
      <formula2>100</formula2>
    </dataValidation>
    <dataValidation type="whole" allowBlank="1" showInputMessage="1" showErrorMessage="1" errorTitle="Valor fuera de rango" error="Ingrese un valor correcto" sqref="F10" xr:uid="{1DB9354B-D920-43AD-9CF1-916AA208C964}">
      <formula1>0</formula1>
      <formula2>100</formula2>
    </dataValidation>
    <dataValidation type="whole" allowBlank="1" showInputMessage="1" showErrorMessage="1" errorTitle="Valor fuera de rango" error="Ingrese un valor correcto" sqref="F11" xr:uid="{8173AB68-3529-41C7-B113-7E66D15147A3}">
      <formula1>0</formula1>
      <formula2>100</formula2>
    </dataValidation>
    <dataValidation type="whole" allowBlank="1" showInputMessage="1" showErrorMessage="1" errorTitle="Valor fuera de rango" error="Ingrese un valor correcto" sqref="F12" xr:uid="{E591340E-26D9-45AA-B453-E68D63AC0244}">
      <formula1>0</formula1>
      <formula2>100</formula2>
    </dataValidation>
    <dataValidation type="whole" allowBlank="1" showInputMessage="1" showErrorMessage="1" errorTitle="Valor fuera de rango" error="Ingrese un valor correcto" sqref="F13" xr:uid="{3C57DF01-6C41-4080-A531-8D4D6ED0849C}">
      <formula1>0</formula1>
      <formula2>100</formula2>
    </dataValidation>
    <dataValidation type="whole" allowBlank="1" showInputMessage="1" showErrorMessage="1" errorTitle="Valor fuera de rango" error="Ingrese un valor correcto" sqref="F14" xr:uid="{F1984641-E291-499D-9B45-0F3F180F8FE0}">
      <formula1>0</formula1>
      <formula2>100</formula2>
    </dataValidation>
    <dataValidation type="whole" allowBlank="1" showInputMessage="1" showErrorMessage="1" errorTitle="Valor fuera de rango" error="Ingrese un valor correcto" sqref="F15" xr:uid="{612987DC-65D6-486B-8F9E-C21A2242C116}">
      <formula1>0</formula1>
      <formula2>100</formula2>
    </dataValidation>
    <dataValidation type="whole" allowBlank="1" showInputMessage="1" showErrorMessage="1" errorTitle="Valor fuera de rango" error="Ingrese un valor correcto" sqref="F16" xr:uid="{E9E8C630-9A0B-4ED3-82A1-1C5B9EB95426}">
      <formula1>0</formula1>
      <formula2>100</formula2>
    </dataValidation>
    <dataValidation type="whole" allowBlank="1" showInputMessage="1" showErrorMessage="1" errorTitle="Valor fuera de rango" error="Ingrese un valor correcto" sqref="F17" xr:uid="{5B139C6B-CB55-4644-AFA1-757F4D6A3F78}">
      <formula1>0</formula1>
      <formula2>100</formula2>
    </dataValidation>
    <dataValidation type="whole" allowBlank="1" showInputMessage="1" showErrorMessage="1" errorTitle="Valor fuera de rango" error="Ingrese un valor correcto" sqref="F18" xr:uid="{D569B6F9-117B-4FD7-A480-45A8B8E978C9}">
      <formula1>0</formula1>
      <formula2>100</formula2>
    </dataValidation>
    <dataValidation type="whole" allowBlank="1" showInputMessage="1" showErrorMessage="1" errorTitle="Valor fuera de rango" error="Ingrese un valor correcto" sqref="F19" xr:uid="{2EBB9D13-58FC-4E89-8794-9A46758E9A02}">
      <formula1>0</formula1>
      <formula2>100</formula2>
    </dataValidation>
    <dataValidation type="whole" allowBlank="1" showInputMessage="1" showErrorMessage="1" errorTitle="Valor fuera de rango" error="Ingrese un valor correcto" sqref="F20" xr:uid="{28C38EE3-9FC0-46BB-BD3B-F58925E4CFE5}">
      <formula1>0</formula1>
      <formula2>100</formula2>
    </dataValidation>
    <dataValidation type="whole" allowBlank="1" showInputMessage="1" showErrorMessage="1" errorTitle="Valor fuera de rango" error="Ingrese un valor correcto" sqref="F21" xr:uid="{AA42C55E-2672-4487-8435-BA8AC85ABECA}">
      <formula1>0</formula1>
      <formula2>100</formula2>
    </dataValidation>
    <dataValidation type="whole" allowBlank="1" showInputMessage="1" showErrorMessage="1" errorTitle="Valor fuera de rango" error="Ingrese un valor correcto" sqref="F22" xr:uid="{3FE3F744-78D2-4E1C-AF78-A19552E0B384}">
      <formula1>0</formula1>
      <formula2>100</formula2>
    </dataValidation>
    <dataValidation type="whole" allowBlank="1" showInputMessage="1" showErrorMessage="1" errorTitle="Valor fuera de rango" error="Ingrese un valor correcto" sqref="F23" xr:uid="{B8BB6D8F-D1B8-47DC-8E13-5A2534FAC822}">
      <formula1>0</formula1>
      <formula2>100</formula2>
    </dataValidation>
    <dataValidation type="whole" allowBlank="1" showInputMessage="1" showErrorMessage="1" errorTitle="Valor fuera de rango" error="Ingrese un valor correcto" sqref="F24" xr:uid="{91609198-F0C6-4945-A9E9-0779E44E6F2E}">
      <formula1>0</formula1>
      <formula2>100</formula2>
    </dataValidation>
    <dataValidation type="whole" allowBlank="1" showInputMessage="1" showErrorMessage="1" errorTitle="Valor fuera de rango" error="Ingrese un valor correcto" sqref="F25" xr:uid="{C20C632E-6AAF-4F1F-8F19-8F46178978EC}">
      <formula1>0</formula1>
      <formula2>100</formula2>
    </dataValidation>
    <dataValidation type="whole" allowBlank="1" showInputMessage="1" showErrorMessage="1" errorTitle="Valor fuera de rango" error="Ingrese un valor correcto" sqref="F26" xr:uid="{735C1E1D-7F23-4341-98AA-5EEF61A66104}">
      <formula1>0</formula1>
      <formula2>100</formula2>
    </dataValidation>
    <dataValidation type="whole" allowBlank="1" showInputMessage="1" showErrorMessage="1" errorTitle="Valor fuera de rango" error="Ingrese un valor correcto" sqref="F27" xr:uid="{600B3616-A515-4229-A112-AE68D9D4816A}">
      <formula1>0</formula1>
      <formula2>100</formula2>
    </dataValidation>
    <dataValidation type="whole" allowBlank="1" showInputMessage="1" showErrorMessage="1" errorTitle="Valor fuera de rango" error="Ingrese un valor correcto" sqref="F28" xr:uid="{5A8BA94C-807E-4C28-A1D3-486DE1D1E7D1}">
      <formula1>0</formula1>
      <formula2>100</formula2>
    </dataValidation>
    <dataValidation type="whole" allowBlank="1" showInputMessage="1" showErrorMessage="1" errorTitle="Valor fuera de rango" error="Ingrese un valor correcto" sqref="F29" xr:uid="{AEC1017A-6510-4487-84B5-B2E7AFE61F4A}">
      <formula1>0</formula1>
      <formula2>100</formula2>
    </dataValidation>
    <dataValidation type="whole" allowBlank="1" showInputMessage="1" showErrorMessage="1" errorTitle="Valor fuera de rango" error="Ingrese un valor correcto" sqref="F30" xr:uid="{6CF3B22A-923C-4FEE-A5D4-6885D01EB7A1}">
      <formula1>0</formula1>
      <formula2>100</formula2>
    </dataValidation>
    <dataValidation type="whole" allowBlank="1" showInputMessage="1" showErrorMessage="1" errorTitle="Valor fuera de rango" error="Ingrese un valor correcto" sqref="F31" xr:uid="{D47A1FEF-4878-414B-9988-EBB04827CECB}">
      <formula1>0</formula1>
      <formula2>100</formula2>
    </dataValidation>
    <dataValidation type="whole" allowBlank="1" showInputMessage="1" showErrorMessage="1" errorTitle="Valor fuera de rango" error="Ingrese un valor correcto" sqref="F32" xr:uid="{858DBE5C-9E9A-40AB-A77C-65D70300DF36}">
      <formula1>0</formula1>
      <formula2>100</formula2>
    </dataValidation>
    <dataValidation type="whole" allowBlank="1" showInputMessage="1" showErrorMessage="1" errorTitle="Valor fuera de rango" error="Ingrese un valor correcto" sqref="F33" xr:uid="{A4D89A08-45B5-4E8B-A466-72FCEE352BAA}">
      <formula1>0</formula1>
      <formula2>100</formula2>
    </dataValidation>
    <dataValidation type="whole" allowBlank="1" showInputMessage="1" showErrorMessage="1" errorTitle="Valor fuera de rango" error="Ingrese un valor correcto" sqref="F34" xr:uid="{D89E7906-C241-484E-8956-39E215952F7B}">
      <formula1>0</formula1>
      <formula2>100</formula2>
    </dataValidation>
    <dataValidation type="whole" allowBlank="1" showInputMessage="1" showErrorMessage="1" errorTitle="Valor fuera de rango" error="Ingrese un valor correcto" sqref="F35" xr:uid="{1FBB257B-2B16-481E-A25E-85790071FC35}">
      <formula1>0</formula1>
      <formula2>100</formula2>
    </dataValidation>
    <dataValidation type="whole" allowBlank="1" showInputMessage="1" showErrorMessage="1" errorTitle="Valor fuera de rango" error="Ingrese un valor correcto" sqref="F36" xr:uid="{F982EEA5-4932-4322-8F33-E4158E488E61}">
      <formula1>0</formula1>
      <formula2>100</formula2>
    </dataValidation>
    <dataValidation type="whole" allowBlank="1" showInputMessage="1" showErrorMessage="1" errorTitle="Valor fuera de rango" error="Ingrese un valor correcto" sqref="F37" xr:uid="{70C108FF-B33D-4210-86DF-748298E639C7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46EBD-129D-46FB-BA89-435EA839B2F4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157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87</v>
      </c>
      <c r="B3" s="11">
        <v>1</v>
      </c>
      <c r="C3" s="12" t="s">
        <v>88</v>
      </c>
      <c r="D3" s="13">
        <v>88</v>
      </c>
      <c r="E3" s="13">
        <v>82</v>
      </c>
      <c r="F3" s="14"/>
      <c r="G3" s="13"/>
      <c r="H3" s="13"/>
      <c r="I3" s="13"/>
      <c r="J3" s="13"/>
      <c r="M3">
        <f>D3+E3+F3+G3+H3</f>
        <v>170</v>
      </c>
      <c r="N3">
        <f>D3*0.17+E3*0.17+F3*0.17+G3*0.17+H3*0.17</f>
        <v>28.900000000000002</v>
      </c>
      <c r="O3">
        <f>I3*0.15</f>
        <v>0</v>
      </c>
      <c r="P3">
        <f>ROUND(N3+O3,0)</f>
        <v>29</v>
      </c>
    </row>
    <row r="4" spans="1:16" x14ac:dyDescent="0.25">
      <c r="A4" s="11" t="s">
        <v>89</v>
      </c>
      <c r="B4" s="11">
        <v>2</v>
      </c>
      <c r="C4" s="12" t="s">
        <v>90</v>
      </c>
      <c r="D4" s="13">
        <v>74</v>
      </c>
      <c r="E4" s="13">
        <v>67</v>
      </c>
      <c r="F4" s="14"/>
      <c r="G4" s="13"/>
      <c r="H4" s="13"/>
      <c r="I4" s="13"/>
      <c r="J4" s="13"/>
      <c r="M4">
        <f>D4+E4+F4+G4+H4</f>
        <v>141</v>
      </c>
      <c r="N4">
        <f>D4*0.17+E4*0.17+F4*0.17+G4*0.17+H4*0.17</f>
        <v>23.97</v>
      </c>
      <c r="O4">
        <f>I4*0.15</f>
        <v>0</v>
      </c>
      <c r="P4">
        <f>ROUND(N4+O4,0)</f>
        <v>24</v>
      </c>
    </row>
    <row r="5" spans="1:16" x14ac:dyDescent="0.25">
      <c r="A5" s="11" t="s">
        <v>91</v>
      </c>
      <c r="B5" s="11">
        <v>3</v>
      </c>
      <c r="C5" s="12" t="s">
        <v>92</v>
      </c>
      <c r="D5" s="13">
        <v>87</v>
      </c>
      <c r="E5" s="13">
        <v>85</v>
      </c>
      <c r="F5" s="14"/>
      <c r="G5" s="13"/>
      <c r="H5" s="13"/>
      <c r="I5" s="13"/>
      <c r="J5" s="13"/>
      <c r="M5">
        <f>D5+E5+F5+G5+H5</f>
        <v>172</v>
      </c>
      <c r="N5">
        <f>D5*0.17+E5*0.17+F5*0.17+G5*0.17+H5*0.17</f>
        <v>29.240000000000002</v>
      </c>
      <c r="O5">
        <f>I5*0.15</f>
        <v>0</v>
      </c>
      <c r="P5">
        <f>ROUND(N5+O5,0)</f>
        <v>29</v>
      </c>
    </row>
    <row r="6" spans="1:16" x14ac:dyDescent="0.25">
      <c r="A6" s="11" t="s">
        <v>93</v>
      </c>
      <c r="B6" s="11">
        <v>4</v>
      </c>
      <c r="C6" s="12" t="s">
        <v>94</v>
      </c>
      <c r="D6" s="13">
        <v>87</v>
      </c>
      <c r="E6" s="13">
        <v>99</v>
      </c>
      <c r="F6" s="14"/>
      <c r="G6" s="13"/>
      <c r="H6" s="13"/>
      <c r="I6" s="13"/>
      <c r="J6" s="13"/>
      <c r="M6">
        <f>D6+E6+F6+G6+H6</f>
        <v>186</v>
      </c>
      <c r="N6">
        <f>D6*0.17+E6*0.17+F6*0.17+G6*0.17+H6*0.17</f>
        <v>31.620000000000005</v>
      </c>
      <c r="O6">
        <f>I6*0.15</f>
        <v>0</v>
      </c>
      <c r="P6">
        <f>ROUND(N6+O6,0)</f>
        <v>32</v>
      </c>
    </row>
    <row r="7" spans="1:16" x14ac:dyDescent="0.25">
      <c r="A7" s="11" t="s">
        <v>95</v>
      </c>
      <c r="B7" s="11">
        <v>5</v>
      </c>
      <c r="C7" s="12" t="s">
        <v>96</v>
      </c>
      <c r="D7" s="13">
        <v>60</v>
      </c>
      <c r="E7" s="13">
        <v>65</v>
      </c>
      <c r="F7" s="14"/>
      <c r="G7" s="13"/>
      <c r="H7" s="13"/>
      <c r="I7" s="13"/>
      <c r="J7" s="13"/>
      <c r="M7">
        <f>D7+E7+F7+G7+H7</f>
        <v>125</v>
      </c>
      <c r="N7">
        <f>D7*0.17+E7*0.17+F7*0.17+G7*0.17+H7*0.17</f>
        <v>21.25</v>
      </c>
      <c r="O7">
        <f>I7*0.15</f>
        <v>0</v>
      </c>
      <c r="P7">
        <f>ROUND(N7+O7,0)</f>
        <v>21</v>
      </c>
    </row>
    <row r="8" spans="1:16" x14ac:dyDescent="0.25">
      <c r="A8" s="11" t="s">
        <v>97</v>
      </c>
      <c r="B8" s="11">
        <v>6</v>
      </c>
      <c r="C8" s="12" t="s">
        <v>98</v>
      </c>
      <c r="D8" s="13">
        <v>70</v>
      </c>
      <c r="E8" s="13">
        <v>60</v>
      </c>
      <c r="F8" s="14"/>
      <c r="G8" s="13"/>
      <c r="H8" s="13"/>
      <c r="I8" s="13"/>
      <c r="J8" s="13"/>
      <c r="M8">
        <f>D8+E8+F8+G8+H8</f>
        <v>130</v>
      </c>
      <c r="N8">
        <f>D8*0.17+E8*0.17+F8*0.17+G8*0.17+H8*0.17</f>
        <v>22.1</v>
      </c>
      <c r="O8">
        <f>I8*0.15</f>
        <v>0</v>
      </c>
      <c r="P8">
        <f>ROUND(N8+O8,0)</f>
        <v>22</v>
      </c>
    </row>
    <row r="9" spans="1:16" x14ac:dyDescent="0.25">
      <c r="A9" s="11" t="s">
        <v>99</v>
      </c>
      <c r="B9" s="11">
        <v>7</v>
      </c>
      <c r="C9" s="12" t="s">
        <v>100</v>
      </c>
      <c r="D9" s="13">
        <v>92</v>
      </c>
      <c r="E9" s="13">
        <v>92</v>
      </c>
      <c r="F9" s="14"/>
      <c r="G9" s="13"/>
      <c r="H9" s="13"/>
      <c r="I9" s="13"/>
      <c r="J9" s="13"/>
      <c r="M9">
        <f>D9+E9+F9+G9+H9</f>
        <v>184</v>
      </c>
      <c r="N9">
        <f>D9*0.17+E9*0.17+F9*0.17+G9*0.17+H9*0.17</f>
        <v>31.28</v>
      </c>
      <c r="O9">
        <f>I9*0.15</f>
        <v>0</v>
      </c>
      <c r="P9">
        <f>ROUND(N9+O9,0)</f>
        <v>31</v>
      </c>
    </row>
    <row r="10" spans="1:16" x14ac:dyDescent="0.25">
      <c r="A10" s="11" t="s">
        <v>101</v>
      </c>
      <c r="B10" s="11">
        <v>8</v>
      </c>
      <c r="C10" s="12" t="s">
        <v>102</v>
      </c>
      <c r="D10" s="13">
        <v>76</v>
      </c>
      <c r="E10" s="13">
        <v>94</v>
      </c>
      <c r="F10" s="14"/>
      <c r="G10" s="13"/>
      <c r="H10" s="13"/>
      <c r="I10" s="13"/>
      <c r="J10" s="13"/>
      <c r="M10">
        <f>D10+E10+F10+G10+H10</f>
        <v>170</v>
      </c>
      <c r="N10">
        <f>D10*0.17+E10*0.17+F10*0.17+G10*0.17+H10*0.17</f>
        <v>28.900000000000002</v>
      </c>
      <c r="O10">
        <f>I10*0.15</f>
        <v>0</v>
      </c>
      <c r="P10">
        <f>ROUND(N10+O10,0)</f>
        <v>29</v>
      </c>
    </row>
    <row r="11" spans="1:16" x14ac:dyDescent="0.25">
      <c r="A11" s="11" t="s">
        <v>103</v>
      </c>
      <c r="B11" s="11">
        <v>9</v>
      </c>
      <c r="C11" s="12" t="s">
        <v>104</v>
      </c>
      <c r="D11" s="13">
        <v>77</v>
      </c>
      <c r="E11" s="13">
        <v>74</v>
      </c>
      <c r="F11" s="14"/>
      <c r="G11" s="13"/>
      <c r="H11" s="13"/>
      <c r="I11" s="13"/>
      <c r="J11" s="13"/>
      <c r="M11">
        <f>D11+E11+F11+G11+H11</f>
        <v>151</v>
      </c>
      <c r="N11">
        <f>D11*0.17+E11*0.17+F11*0.17+G11*0.17+H11*0.17</f>
        <v>25.67</v>
      </c>
      <c r="O11">
        <f>I11*0.15</f>
        <v>0</v>
      </c>
      <c r="P11">
        <f>ROUND(N11+O11,0)</f>
        <v>26</v>
      </c>
    </row>
    <row r="12" spans="1:16" x14ac:dyDescent="0.25">
      <c r="A12" s="11" t="s">
        <v>105</v>
      </c>
      <c r="B12" s="11">
        <v>10</v>
      </c>
      <c r="C12" s="12" t="s">
        <v>106</v>
      </c>
      <c r="D12" s="13">
        <v>61</v>
      </c>
      <c r="E12" s="13">
        <v>60</v>
      </c>
      <c r="F12" s="14"/>
      <c r="G12" s="13"/>
      <c r="H12" s="13"/>
      <c r="I12" s="13"/>
      <c r="J12" s="13"/>
      <c r="M12">
        <f>D12+E12+F12+G12+H12</f>
        <v>121</v>
      </c>
      <c r="N12">
        <f>D12*0.17+E12*0.17+F12*0.17+G12*0.17+H12*0.17</f>
        <v>20.57</v>
      </c>
      <c r="O12">
        <f>I12*0.15</f>
        <v>0</v>
      </c>
      <c r="P12">
        <f>ROUND(N12+O12,0)</f>
        <v>21</v>
      </c>
    </row>
    <row r="13" spans="1:16" x14ac:dyDescent="0.25">
      <c r="A13" s="11" t="s">
        <v>107</v>
      </c>
      <c r="B13" s="11">
        <v>11</v>
      </c>
      <c r="C13" s="12" t="s">
        <v>108</v>
      </c>
      <c r="D13" s="13">
        <v>66</v>
      </c>
      <c r="E13" s="13">
        <v>79</v>
      </c>
      <c r="F13" s="14"/>
      <c r="G13" s="13"/>
      <c r="H13" s="13"/>
      <c r="I13" s="13"/>
      <c r="J13" s="13"/>
      <c r="M13">
        <f>D13+E13+F13+G13+H13</f>
        <v>145</v>
      </c>
      <c r="N13">
        <f>D13*0.17+E13*0.17+F13*0.17+G13*0.17+H13*0.17</f>
        <v>24.650000000000002</v>
      </c>
      <c r="O13">
        <f>I13*0.15</f>
        <v>0</v>
      </c>
      <c r="P13">
        <f>ROUND(N13+O13,0)</f>
        <v>25</v>
      </c>
    </row>
    <row r="14" spans="1:16" x14ac:dyDescent="0.25">
      <c r="A14" s="11" t="s">
        <v>109</v>
      </c>
      <c r="B14" s="11">
        <v>12</v>
      </c>
      <c r="C14" s="12" t="s">
        <v>110</v>
      </c>
      <c r="D14" s="13">
        <v>79</v>
      </c>
      <c r="E14" s="13">
        <v>82</v>
      </c>
      <c r="F14" s="14"/>
      <c r="G14" s="13"/>
      <c r="H14" s="13"/>
      <c r="I14" s="13"/>
      <c r="J14" s="13"/>
      <c r="M14">
        <f>D14+E14+F14+G14+H14</f>
        <v>161</v>
      </c>
      <c r="N14">
        <f>D14*0.17+E14*0.17+F14*0.17+G14*0.17+H14*0.17</f>
        <v>27.370000000000005</v>
      </c>
      <c r="O14">
        <f>I14*0.15</f>
        <v>0</v>
      </c>
      <c r="P14">
        <f>ROUND(N14+O14,0)</f>
        <v>27</v>
      </c>
    </row>
    <row r="15" spans="1:16" x14ac:dyDescent="0.25">
      <c r="A15" s="11" t="s">
        <v>111</v>
      </c>
      <c r="B15" s="11">
        <v>13</v>
      </c>
      <c r="C15" s="12" t="s">
        <v>112</v>
      </c>
      <c r="D15" s="13">
        <v>74</v>
      </c>
      <c r="E15" s="13">
        <v>76</v>
      </c>
      <c r="F15" s="14"/>
      <c r="G15" s="13"/>
      <c r="H15" s="13"/>
      <c r="I15" s="13"/>
      <c r="J15" s="13"/>
      <c r="M15">
        <f>D15+E15+F15+G15+H15</f>
        <v>150</v>
      </c>
      <c r="N15">
        <f>D15*0.17+E15*0.17+F15*0.17+G15*0.17+H15*0.17</f>
        <v>25.5</v>
      </c>
      <c r="O15">
        <f>I15*0.15</f>
        <v>0</v>
      </c>
      <c r="P15">
        <f>ROUND(N15+O15,0)</f>
        <v>26</v>
      </c>
    </row>
    <row r="16" spans="1:16" x14ac:dyDescent="0.25">
      <c r="A16" s="11" t="s">
        <v>113</v>
      </c>
      <c r="B16" s="11">
        <v>14</v>
      </c>
      <c r="C16" s="12" t="s">
        <v>114</v>
      </c>
      <c r="D16" s="13">
        <v>84</v>
      </c>
      <c r="E16" s="13">
        <v>93</v>
      </c>
      <c r="F16" s="14"/>
      <c r="G16" s="13"/>
      <c r="H16" s="13"/>
      <c r="I16" s="13"/>
      <c r="J16" s="13"/>
      <c r="M16">
        <f>D16+E16+F16+G16+H16</f>
        <v>177</v>
      </c>
      <c r="N16">
        <f>D16*0.17+E16*0.17+F16*0.17+G16*0.17+H16*0.17</f>
        <v>30.090000000000003</v>
      </c>
      <c r="O16">
        <f>I16*0.15</f>
        <v>0</v>
      </c>
      <c r="P16">
        <f>ROUND(N16+O16,0)</f>
        <v>30</v>
      </c>
    </row>
    <row r="17" spans="1:16" x14ac:dyDescent="0.25">
      <c r="A17" s="11" t="s">
        <v>115</v>
      </c>
      <c r="B17" s="11">
        <v>15</v>
      </c>
      <c r="C17" s="12" t="s">
        <v>116</v>
      </c>
      <c r="D17" s="13">
        <v>88</v>
      </c>
      <c r="E17" s="13">
        <v>76</v>
      </c>
      <c r="F17" s="14"/>
      <c r="G17" s="13"/>
      <c r="H17" s="13"/>
      <c r="I17" s="13"/>
      <c r="J17" s="13"/>
      <c r="M17">
        <f>D17+E17+F17+G17+H17</f>
        <v>164</v>
      </c>
      <c r="N17">
        <f>D17*0.17+E17*0.17+F17*0.17+G17*0.17+H17*0.17</f>
        <v>27.880000000000003</v>
      </c>
      <c r="O17">
        <f>I17*0.15</f>
        <v>0</v>
      </c>
      <c r="P17">
        <f>ROUND(N17+O17,0)</f>
        <v>28</v>
      </c>
    </row>
    <row r="18" spans="1:16" x14ac:dyDescent="0.25">
      <c r="A18" s="11" t="s">
        <v>117</v>
      </c>
      <c r="B18" s="11">
        <v>16</v>
      </c>
      <c r="C18" s="12" t="s">
        <v>118</v>
      </c>
      <c r="D18" s="13">
        <v>67</v>
      </c>
      <c r="E18" s="13">
        <v>76</v>
      </c>
      <c r="F18" s="14"/>
      <c r="G18" s="13"/>
      <c r="H18" s="13"/>
      <c r="I18" s="13"/>
      <c r="J18" s="13"/>
      <c r="M18">
        <f>D18+E18+F18+G18+H18</f>
        <v>143</v>
      </c>
      <c r="N18">
        <f>D18*0.17+E18*0.17+F18*0.17+G18*0.17+H18*0.17</f>
        <v>24.310000000000002</v>
      </c>
      <c r="O18">
        <f>I18*0.15</f>
        <v>0</v>
      </c>
      <c r="P18">
        <f>ROUND(N18+O18,0)</f>
        <v>24</v>
      </c>
    </row>
    <row r="19" spans="1:16" x14ac:dyDescent="0.25">
      <c r="A19" s="11" t="s">
        <v>119</v>
      </c>
      <c r="B19" s="11">
        <v>17</v>
      </c>
      <c r="C19" s="12" t="s">
        <v>120</v>
      </c>
      <c r="D19" s="13">
        <v>88</v>
      </c>
      <c r="E19" s="13">
        <v>83</v>
      </c>
      <c r="F19" s="14"/>
      <c r="G19" s="13"/>
      <c r="H19" s="13"/>
      <c r="I19" s="13"/>
      <c r="J19" s="13"/>
      <c r="M19">
        <f>D19+E19+F19+G19+H19</f>
        <v>171</v>
      </c>
      <c r="N19">
        <f>D19*0.17+E19*0.17+F19*0.17+G19*0.17+H19*0.17</f>
        <v>29.07</v>
      </c>
      <c r="O19">
        <f>I19*0.15</f>
        <v>0</v>
      </c>
      <c r="P19">
        <f>ROUND(N19+O19,0)</f>
        <v>29</v>
      </c>
    </row>
    <row r="20" spans="1:16" x14ac:dyDescent="0.25">
      <c r="A20" s="11" t="s">
        <v>121</v>
      </c>
      <c r="B20" s="11">
        <v>18</v>
      </c>
      <c r="C20" s="12" t="s">
        <v>122</v>
      </c>
      <c r="D20" s="13">
        <v>72</v>
      </c>
      <c r="E20" s="13">
        <v>65</v>
      </c>
      <c r="F20" s="14"/>
      <c r="G20" s="13"/>
      <c r="H20" s="13"/>
      <c r="I20" s="13"/>
      <c r="J20" s="13"/>
      <c r="M20">
        <f>D20+E20+F20+G20+H20</f>
        <v>137</v>
      </c>
      <c r="N20">
        <f>D20*0.17+E20*0.17+F20*0.17+G20*0.17+H20*0.17</f>
        <v>23.29</v>
      </c>
      <c r="O20">
        <f>I20*0.15</f>
        <v>0</v>
      </c>
      <c r="P20">
        <f>ROUND(N20+O20,0)</f>
        <v>23</v>
      </c>
    </row>
    <row r="21" spans="1:16" x14ac:dyDescent="0.25">
      <c r="A21" s="11" t="s">
        <v>123</v>
      </c>
      <c r="B21" s="11">
        <v>19</v>
      </c>
      <c r="C21" s="12" t="s">
        <v>124</v>
      </c>
      <c r="D21" s="13">
        <v>73</v>
      </c>
      <c r="E21" s="13">
        <v>71</v>
      </c>
      <c r="F21" s="14"/>
      <c r="G21" s="13"/>
      <c r="H21" s="13"/>
      <c r="I21" s="13"/>
      <c r="J21" s="13"/>
      <c r="M21">
        <f>D21+E21+F21+G21+H21</f>
        <v>144</v>
      </c>
      <c r="N21">
        <f>D21*0.17+E21*0.17+F21*0.17+G21*0.17+H21*0.17</f>
        <v>24.48</v>
      </c>
      <c r="O21">
        <f>I21*0.15</f>
        <v>0</v>
      </c>
      <c r="P21">
        <f>ROUND(N21+O21,0)</f>
        <v>24</v>
      </c>
    </row>
    <row r="22" spans="1:16" x14ac:dyDescent="0.25">
      <c r="A22" s="11" t="s">
        <v>125</v>
      </c>
      <c r="B22" s="11">
        <v>20</v>
      </c>
      <c r="C22" s="12" t="s">
        <v>126</v>
      </c>
      <c r="D22" s="13">
        <v>62</v>
      </c>
      <c r="E22" s="13">
        <v>65</v>
      </c>
      <c r="F22" s="14"/>
      <c r="G22" s="13"/>
      <c r="H22" s="13"/>
      <c r="I22" s="13"/>
      <c r="J22" s="13"/>
      <c r="M22">
        <f>D22+E22+F22+G22+H22</f>
        <v>127</v>
      </c>
      <c r="N22">
        <f>D22*0.17+E22*0.17+F22*0.17+G22*0.17+H22*0.17</f>
        <v>21.590000000000003</v>
      </c>
      <c r="O22">
        <f>I22*0.15</f>
        <v>0</v>
      </c>
      <c r="P22">
        <f>ROUND(N22+O22,0)</f>
        <v>22</v>
      </c>
    </row>
    <row r="23" spans="1:16" x14ac:dyDescent="0.25">
      <c r="A23" s="11" t="s">
        <v>127</v>
      </c>
      <c r="B23" s="11">
        <v>21</v>
      </c>
      <c r="C23" s="12" t="s">
        <v>128</v>
      </c>
      <c r="D23" s="13">
        <v>66</v>
      </c>
      <c r="E23" s="13">
        <v>69</v>
      </c>
      <c r="F23" s="14"/>
      <c r="G23" s="13"/>
      <c r="H23" s="13"/>
      <c r="I23" s="13"/>
      <c r="J23" s="13"/>
      <c r="M23">
        <f>D23+E23+F23+G23+H23</f>
        <v>135</v>
      </c>
      <c r="N23">
        <f>D23*0.17+E23*0.17+F23*0.17+G23*0.17+H23*0.17</f>
        <v>22.950000000000003</v>
      </c>
      <c r="O23">
        <f>I23*0.15</f>
        <v>0</v>
      </c>
      <c r="P23">
        <f>ROUND(N23+O23,0)</f>
        <v>23</v>
      </c>
    </row>
    <row r="24" spans="1:16" x14ac:dyDescent="0.25">
      <c r="A24" s="11" t="s">
        <v>129</v>
      </c>
      <c r="B24" s="11">
        <v>22</v>
      </c>
      <c r="C24" s="12" t="s">
        <v>130</v>
      </c>
      <c r="D24" s="13">
        <v>63</v>
      </c>
      <c r="E24" s="13">
        <v>62</v>
      </c>
      <c r="F24" s="14"/>
      <c r="G24" s="13"/>
      <c r="H24" s="13"/>
      <c r="I24" s="13"/>
      <c r="J24" s="13"/>
      <c r="M24">
        <f>D24+E24+F24+G24+H24</f>
        <v>125</v>
      </c>
      <c r="N24">
        <f>D24*0.17+E24*0.17+F24*0.17+G24*0.17+H24*0.17</f>
        <v>21.25</v>
      </c>
      <c r="O24">
        <f>I24*0.15</f>
        <v>0</v>
      </c>
      <c r="P24">
        <f>ROUND(N24+O24,0)</f>
        <v>21</v>
      </c>
    </row>
    <row r="25" spans="1:16" x14ac:dyDescent="0.25">
      <c r="A25" s="11" t="s">
        <v>131</v>
      </c>
      <c r="B25" s="11">
        <v>23</v>
      </c>
      <c r="C25" s="12" t="s">
        <v>132</v>
      </c>
      <c r="D25" s="13">
        <v>79</v>
      </c>
      <c r="E25" s="13">
        <v>66</v>
      </c>
      <c r="F25" s="14"/>
      <c r="G25" s="13"/>
      <c r="H25" s="13"/>
      <c r="I25" s="13"/>
      <c r="J25" s="13"/>
      <c r="M25">
        <f>D25+E25+F25+G25+H25</f>
        <v>145</v>
      </c>
      <c r="N25">
        <f>D25*0.17+E25*0.17+F25*0.17+G25*0.17+H25*0.17</f>
        <v>24.650000000000002</v>
      </c>
      <c r="O25">
        <f>I25*0.15</f>
        <v>0</v>
      </c>
      <c r="P25">
        <f>ROUND(N25+O25,0)</f>
        <v>25</v>
      </c>
    </row>
    <row r="26" spans="1:16" x14ac:dyDescent="0.25">
      <c r="A26" s="11" t="s">
        <v>133</v>
      </c>
      <c r="B26" s="11">
        <v>24</v>
      </c>
      <c r="C26" s="12" t="s">
        <v>134</v>
      </c>
      <c r="D26" s="13">
        <v>68</v>
      </c>
      <c r="E26" s="13">
        <v>65</v>
      </c>
      <c r="F26" s="14"/>
      <c r="G26" s="13"/>
      <c r="H26" s="13"/>
      <c r="I26" s="13"/>
      <c r="J26" s="13"/>
      <c r="M26">
        <f>D26+E26+F26+G26+H26</f>
        <v>133</v>
      </c>
      <c r="N26">
        <f>D26*0.17+E26*0.17+F26*0.17+G26*0.17+H26*0.17</f>
        <v>22.61</v>
      </c>
      <c r="O26">
        <f>I26*0.15</f>
        <v>0</v>
      </c>
      <c r="P26">
        <f>ROUND(N26+O26,0)</f>
        <v>23</v>
      </c>
    </row>
    <row r="27" spans="1:16" x14ac:dyDescent="0.25">
      <c r="A27" s="11" t="s">
        <v>135</v>
      </c>
      <c r="B27" s="11">
        <v>25</v>
      </c>
      <c r="C27" s="12" t="s">
        <v>136</v>
      </c>
      <c r="D27" s="13">
        <v>77</v>
      </c>
      <c r="E27" s="13">
        <v>63</v>
      </c>
      <c r="F27" s="14"/>
      <c r="G27" s="13"/>
      <c r="H27" s="13"/>
      <c r="I27" s="13"/>
      <c r="J27" s="13"/>
      <c r="M27">
        <f>D27+E27+F27+G27+H27</f>
        <v>140</v>
      </c>
      <c r="N27">
        <f>D27*0.17+E27*0.17+F27*0.17+G27*0.17+H27*0.17</f>
        <v>23.800000000000004</v>
      </c>
      <c r="O27">
        <f>I27*0.15</f>
        <v>0</v>
      </c>
      <c r="P27">
        <f>ROUND(N27+O27,0)</f>
        <v>24</v>
      </c>
    </row>
    <row r="28" spans="1:16" x14ac:dyDescent="0.25">
      <c r="A28" s="11" t="s">
        <v>137</v>
      </c>
      <c r="B28" s="11">
        <v>26</v>
      </c>
      <c r="C28" s="12" t="s">
        <v>138</v>
      </c>
      <c r="D28" s="13">
        <v>85</v>
      </c>
      <c r="E28" s="13">
        <v>89</v>
      </c>
      <c r="F28" s="14"/>
      <c r="G28" s="13"/>
      <c r="H28" s="13"/>
      <c r="I28" s="13"/>
      <c r="J28" s="13"/>
      <c r="M28">
        <f>D28+E28+F28+G28+H28</f>
        <v>174</v>
      </c>
      <c r="N28">
        <f>D28*0.17+E28*0.17+F28*0.17+G28*0.17+H28*0.17</f>
        <v>29.580000000000002</v>
      </c>
      <c r="O28">
        <f>I28*0.15</f>
        <v>0</v>
      </c>
      <c r="P28">
        <f>ROUND(N28+O28,0)</f>
        <v>30</v>
      </c>
    </row>
    <row r="29" spans="1:16" x14ac:dyDescent="0.25">
      <c r="A29" s="11" t="s">
        <v>139</v>
      </c>
      <c r="B29" s="11">
        <v>27</v>
      </c>
      <c r="C29" s="12" t="s">
        <v>140</v>
      </c>
      <c r="D29" s="13">
        <v>80</v>
      </c>
      <c r="E29" s="13">
        <v>92</v>
      </c>
      <c r="F29" s="14"/>
      <c r="G29" s="13"/>
      <c r="H29" s="13"/>
      <c r="I29" s="13"/>
      <c r="J29" s="13"/>
      <c r="M29">
        <f>D29+E29+F29+G29+H29</f>
        <v>172</v>
      </c>
      <c r="N29">
        <f>D29*0.17+E29*0.17+F29*0.17+G29*0.17+H29*0.17</f>
        <v>29.240000000000002</v>
      </c>
      <c r="O29">
        <f>I29*0.15</f>
        <v>0</v>
      </c>
      <c r="P29">
        <f>ROUND(N29+O29,0)</f>
        <v>29</v>
      </c>
    </row>
    <row r="30" spans="1:16" x14ac:dyDescent="0.25">
      <c r="A30" s="11" t="s">
        <v>141</v>
      </c>
      <c r="B30" s="11">
        <v>28</v>
      </c>
      <c r="C30" s="12" t="s">
        <v>142</v>
      </c>
      <c r="D30" s="13">
        <v>75</v>
      </c>
      <c r="E30" s="13">
        <v>70</v>
      </c>
      <c r="F30" s="14"/>
      <c r="G30" s="13"/>
      <c r="H30" s="13"/>
      <c r="I30" s="13"/>
      <c r="J30" s="13"/>
      <c r="M30">
        <f>D30+E30+F30+G30+H30</f>
        <v>145</v>
      </c>
      <c r="N30">
        <f>D30*0.17+E30*0.17+F30*0.17+G30*0.17+H30*0.17</f>
        <v>24.650000000000002</v>
      </c>
      <c r="O30">
        <f>I30*0.15</f>
        <v>0</v>
      </c>
      <c r="P30">
        <f>ROUND(N30+O30,0)</f>
        <v>25</v>
      </c>
    </row>
    <row r="31" spans="1:16" x14ac:dyDescent="0.25">
      <c r="A31" s="11" t="s">
        <v>143</v>
      </c>
      <c r="B31" s="11">
        <v>29</v>
      </c>
      <c r="C31" s="12" t="s">
        <v>144</v>
      </c>
      <c r="D31" s="13">
        <v>60</v>
      </c>
      <c r="E31" s="13">
        <v>56</v>
      </c>
      <c r="F31" s="14"/>
      <c r="G31" s="13"/>
      <c r="H31" s="13"/>
      <c r="I31" s="13"/>
      <c r="J31" s="13"/>
      <c r="M31">
        <f>D31+E31+F31+G31+H31</f>
        <v>116</v>
      </c>
      <c r="N31">
        <f>D31*0.17+E31*0.17+F31*0.17+G31*0.17+H31*0.17</f>
        <v>19.720000000000002</v>
      </c>
      <c r="O31">
        <f>I31*0.15</f>
        <v>0</v>
      </c>
      <c r="P31">
        <f>ROUND(N31+O31,0)</f>
        <v>20</v>
      </c>
    </row>
    <row r="32" spans="1:16" x14ac:dyDescent="0.25">
      <c r="A32" s="11" t="s">
        <v>145</v>
      </c>
      <c r="B32" s="11">
        <v>30</v>
      </c>
      <c r="C32" s="12" t="s">
        <v>146</v>
      </c>
      <c r="D32" s="13">
        <v>60</v>
      </c>
      <c r="E32" s="13">
        <v>86</v>
      </c>
      <c r="F32" s="14"/>
      <c r="G32" s="13"/>
      <c r="H32" s="13"/>
      <c r="I32" s="13"/>
      <c r="J32" s="13"/>
      <c r="M32">
        <f>D32+E32+F32+G32+H32</f>
        <v>146</v>
      </c>
      <c r="N32">
        <f>D32*0.17+E32*0.17+F32*0.17+G32*0.17+H32*0.17</f>
        <v>24.82</v>
      </c>
      <c r="O32">
        <f>I32*0.15</f>
        <v>0</v>
      </c>
      <c r="P32">
        <f>ROUND(N32+O32,0)</f>
        <v>25</v>
      </c>
    </row>
    <row r="33" spans="1:16" x14ac:dyDescent="0.25">
      <c r="A33" s="11" t="s">
        <v>147</v>
      </c>
      <c r="B33" s="11">
        <v>31</v>
      </c>
      <c r="C33" s="12" t="s">
        <v>148</v>
      </c>
      <c r="D33" s="13">
        <v>63</v>
      </c>
      <c r="E33" s="13">
        <v>80</v>
      </c>
      <c r="F33" s="14"/>
      <c r="G33" s="13"/>
      <c r="H33" s="13"/>
      <c r="I33" s="13"/>
      <c r="J33" s="13"/>
      <c r="M33">
        <f>D33+E33+F33+G33+H33</f>
        <v>143</v>
      </c>
      <c r="N33">
        <f>D33*0.17+E33*0.17+F33*0.17+G33*0.17+H33*0.17</f>
        <v>24.310000000000002</v>
      </c>
      <c r="O33">
        <f>I33*0.15</f>
        <v>0</v>
      </c>
      <c r="P33">
        <f>ROUND(N33+O33,0)</f>
        <v>24</v>
      </c>
    </row>
    <row r="34" spans="1:16" x14ac:dyDescent="0.25">
      <c r="A34" s="11" t="s">
        <v>149</v>
      </c>
      <c r="B34" s="11">
        <v>32</v>
      </c>
      <c r="C34" s="12" t="s">
        <v>150</v>
      </c>
      <c r="D34" s="13">
        <v>71</v>
      </c>
      <c r="E34" s="13">
        <v>75</v>
      </c>
      <c r="F34" s="14"/>
      <c r="G34" s="13"/>
      <c r="H34" s="13"/>
      <c r="I34" s="13"/>
      <c r="J34" s="13"/>
      <c r="M34">
        <f>D34+E34+F34+G34+H34</f>
        <v>146</v>
      </c>
      <c r="N34">
        <f>D34*0.17+E34*0.17+F34*0.17+G34*0.17+H34*0.17</f>
        <v>24.82</v>
      </c>
      <c r="O34">
        <f>I34*0.15</f>
        <v>0</v>
      </c>
      <c r="P34">
        <f>ROUND(N34+O34,0)</f>
        <v>25</v>
      </c>
    </row>
    <row r="35" spans="1:16" x14ac:dyDescent="0.25">
      <c r="A35" s="11" t="s">
        <v>151</v>
      </c>
      <c r="B35" s="11">
        <v>33</v>
      </c>
      <c r="C35" s="12" t="s">
        <v>152</v>
      </c>
      <c r="D35" s="13">
        <v>69</v>
      </c>
      <c r="E35" s="13">
        <v>57</v>
      </c>
      <c r="F35" s="14"/>
      <c r="G35" s="13"/>
      <c r="H35" s="13"/>
      <c r="I35" s="13"/>
      <c r="J35" s="13"/>
      <c r="M35">
        <f>D35+E35+F35+G35+H35</f>
        <v>126</v>
      </c>
      <c r="N35">
        <f>D35*0.17+E35*0.17+F35*0.17+G35*0.17+H35*0.17</f>
        <v>21.42</v>
      </c>
      <c r="O35">
        <f>I35*0.15</f>
        <v>0</v>
      </c>
      <c r="P35">
        <f>ROUND(N35+O35,0)</f>
        <v>21</v>
      </c>
    </row>
    <row r="36" spans="1:16" x14ac:dyDescent="0.25">
      <c r="A36" s="11" t="s">
        <v>153</v>
      </c>
      <c r="B36" s="11">
        <v>34</v>
      </c>
      <c r="C36" s="12" t="s">
        <v>154</v>
      </c>
      <c r="D36" s="13">
        <v>85</v>
      </c>
      <c r="E36" s="13">
        <v>72</v>
      </c>
      <c r="F36" s="14"/>
      <c r="G36" s="13"/>
      <c r="H36" s="13"/>
      <c r="I36" s="13"/>
      <c r="J36" s="13"/>
      <c r="M36">
        <f>D36+E36+F36+G36+H36</f>
        <v>157</v>
      </c>
      <c r="N36">
        <f>D36*0.17+E36*0.17+F36*0.17+G36*0.17+H36*0.17</f>
        <v>26.69</v>
      </c>
      <c r="O36">
        <f>I36*0.15</f>
        <v>0</v>
      </c>
      <c r="P36">
        <f>ROUND(N36+O36,0)</f>
        <v>27</v>
      </c>
    </row>
    <row r="37" spans="1:16" x14ac:dyDescent="0.25">
      <c r="A37" s="11" t="s">
        <v>155</v>
      </c>
      <c r="B37" s="11">
        <v>35</v>
      </c>
      <c r="C37" s="12" t="s">
        <v>156</v>
      </c>
      <c r="D37" s="13">
        <v>79</v>
      </c>
      <c r="E37" s="13">
        <v>78</v>
      </c>
      <c r="F37" s="14"/>
      <c r="G37" s="13"/>
      <c r="H37" s="13"/>
      <c r="I37" s="13"/>
      <c r="J37" s="13"/>
      <c r="M37">
        <f>D37+E37+F37+G37+H37</f>
        <v>157</v>
      </c>
      <c r="N37">
        <f>D37*0.17+E37*0.17+F37*0.17+G37*0.17+H37*0.17</f>
        <v>26.690000000000005</v>
      </c>
      <c r="O37">
        <f>I37*0.15</f>
        <v>0</v>
      </c>
      <c r="P37">
        <f>ROUND(N37+O37,0)</f>
        <v>27</v>
      </c>
    </row>
  </sheetData>
  <sheetProtection algorithmName="SHA-512" hashValue="9nBSdPeDJCzLCXS8z7nl6HHZaeSLGaXW8oHDjBMngTEqsKr4J49MpP57JfScE4E8ydEEsOLzr3MGgek0vSBgjg==" saltValue="NkRiks4ZwqIRJ9QtWqpO9g==" spinCount="100000" sheet="1" objects="1" scenarios="1"/>
  <dataValidations count="35">
    <dataValidation type="whole" allowBlank="1" showInputMessage="1" showErrorMessage="1" errorTitle="Valor fuera de rango" error="Ingrese un valor correcto" sqref="F3" xr:uid="{03AD0030-11F8-437F-879C-65BFB7F7D1DD}">
      <formula1>0</formula1>
      <formula2>100</formula2>
    </dataValidation>
    <dataValidation type="whole" allowBlank="1" showInputMessage="1" showErrorMessage="1" errorTitle="Valor fuera de rango" error="Ingrese un valor correcto" sqref="F4" xr:uid="{F1C4C2E0-258E-4000-9666-C95C25C1ED1F}">
      <formula1>0</formula1>
      <formula2>100</formula2>
    </dataValidation>
    <dataValidation type="whole" allowBlank="1" showInputMessage="1" showErrorMessage="1" errorTitle="Valor fuera de rango" error="Ingrese un valor correcto" sqref="F5" xr:uid="{AD743B1F-2CC5-4897-95B6-485972ED0973}">
      <formula1>0</formula1>
      <formula2>100</formula2>
    </dataValidation>
    <dataValidation type="whole" allowBlank="1" showInputMessage="1" showErrorMessage="1" errorTitle="Valor fuera de rango" error="Ingrese un valor correcto" sqref="F6" xr:uid="{2103D93C-601D-452A-AF65-60B002B331E3}">
      <formula1>0</formula1>
      <formula2>100</formula2>
    </dataValidation>
    <dataValidation type="whole" allowBlank="1" showInputMessage="1" showErrorMessage="1" errorTitle="Valor fuera de rango" error="Ingrese un valor correcto" sqref="F7" xr:uid="{3FF7FF68-90A5-45FE-9782-4A47CB79D9E8}">
      <formula1>0</formula1>
      <formula2>100</formula2>
    </dataValidation>
    <dataValidation type="whole" allowBlank="1" showInputMessage="1" showErrorMessage="1" errorTitle="Valor fuera de rango" error="Ingrese un valor correcto" sqref="F8" xr:uid="{130513F9-6094-44A8-9A77-E3C92C5F2661}">
      <formula1>0</formula1>
      <formula2>100</formula2>
    </dataValidation>
    <dataValidation type="whole" allowBlank="1" showInputMessage="1" showErrorMessage="1" errorTitle="Valor fuera de rango" error="Ingrese un valor correcto" sqref="F9" xr:uid="{54EA2ECE-EFDC-4F6B-84D1-9EA4D2DCB607}">
      <formula1>0</formula1>
      <formula2>100</formula2>
    </dataValidation>
    <dataValidation type="whole" allowBlank="1" showInputMessage="1" showErrorMessage="1" errorTitle="Valor fuera de rango" error="Ingrese un valor correcto" sqref="F10" xr:uid="{14726B54-69B7-4B32-9B66-EB7F21050933}">
      <formula1>0</formula1>
      <formula2>100</formula2>
    </dataValidation>
    <dataValidation type="whole" allowBlank="1" showInputMessage="1" showErrorMessage="1" errorTitle="Valor fuera de rango" error="Ingrese un valor correcto" sqref="F11" xr:uid="{2F944AB9-226A-4351-9B40-119F65CC5655}">
      <formula1>0</formula1>
      <formula2>100</formula2>
    </dataValidation>
    <dataValidation type="whole" allowBlank="1" showInputMessage="1" showErrorMessage="1" errorTitle="Valor fuera de rango" error="Ingrese un valor correcto" sqref="F12" xr:uid="{ED9E2398-4AC4-44B9-8F0A-935D4009C477}">
      <formula1>0</formula1>
      <formula2>100</formula2>
    </dataValidation>
    <dataValidation type="whole" allowBlank="1" showInputMessage="1" showErrorMessage="1" errorTitle="Valor fuera de rango" error="Ingrese un valor correcto" sqref="F13" xr:uid="{E6F1B587-E906-47F1-9EB6-A4D2D0A8BD76}">
      <formula1>0</formula1>
      <formula2>100</formula2>
    </dataValidation>
    <dataValidation type="whole" allowBlank="1" showInputMessage="1" showErrorMessage="1" errorTitle="Valor fuera de rango" error="Ingrese un valor correcto" sqref="F14" xr:uid="{7657F67C-CAC5-4D38-BDFA-129277D4A982}">
      <formula1>0</formula1>
      <formula2>100</formula2>
    </dataValidation>
    <dataValidation type="whole" allowBlank="1" showInputMessage="1" showErrorMessage="1" errorTitle="Valor fuera de rango" error="Ingrese un valor correcto" sqref="F15" xr:uid="{6D7C0036-A307-44D8-8D6D-E6AAC280B1BF}">
      <formula1>0</formula1>
      <formula2>100</formula2>
    </dataValidation>
    <dataValidation type="whole" allowBlank="1" showInputMessage="1" showErrorMessage="1" errorTitle="Valor fuera de rango" error="Ingrese un valor correcto" sqref="F16" xr:uid="{7C0D266D-3D79-4036-A7F0-5E59901FA727}">
      <formula1>0</formula1>
      <formula2>100</formula2>
    </dataValidation>
    <dataValidation type="whole" allowBlank="1" showInputMessage="1" showErrorMessage="1" errorTitle="Valor fuera de rango" error="Ingrese un valor correcto" sqref="F17" xr:uid="{8537222F-119A-4EF4-BEB4-8E792E4B3716}">
      <formula1>0</formula1>
      <formula2>100</formula2>
    </dataValidation>
    <dataValidation type="whole" allowBlank="1" showInputMessage="1" showErrorMessage="1" errorTitle="Valor fuera de rango" error="Ingrese un valor correcto" sqref="F18" xr:uid="{9EE406B2-71D5-407A-9A5B-9379245D33F3}">
      <formula1>0</formula1>
      <formula2>100</formula2>
    </dataValidation>
    <dataValidation type="whole" allowBlank="1" showInputMessage="1" showErrorMessage="1" errorTitle="Valor fuera de rango" error="Ingrese un valor correcto" sqref="F19" xr:uid="{5CF5DDA6-42FC-416F-A89B-BB4F61B786F4}">
      <formula1>0</formula1>
      <formula2>100</formula2>
    </dataValidation>
    <dataValidation type="whole" allowBlank="1" showInputMessage="1" showErrorMessage="1" errorTitle="Valor fuera de rango" error="Ingrese un valor correcto" sqref="F20" xr:uid="{936201CD-A930-4711-9403-D63F18095E3F}">
      <formula1>0</formula1>
      <formula2>100</formula2>
    </dataValidation>
    <dataValidation type="whole" allowBlank="1" showInputMessage="1" showErrorMessage="1" errorTitle="Valor fuera de rango" error="Ingrese un valor correcto" sqref="F21" xr:uid="{5D626122-27A3-461B-824B-96B4F21AB659}">
      <formula1>0</formula1>
      <formula2>100</formula2>
    </dataValidation>
    <dataValidation type="whole" allowBlank="1" showInputMessage="1" showErrorMessage="1" errorTitle="Valor fuera de rango" error="Ingrese un valor correcto" sqref="F22" xr:uid="{9FADCD8E-4BCB-4EBC-B6DD-16EE85371D61}">
      <formula1>0</formula1>
      <formula2>100</formula2>
    </dataValidation>
    <dataValidation type="whole" allowBlank="1" showInputMessage="1" showErrorMessage="1" errorTitle="Valor fuera de rango" error="Ingrese un valor correcto" sqref="F23" xr:uid="{41300808-7547-47EB-835A-B946DF5E0232}">
      <formula1>0</formula1>
      <formula2>100</formula2>
    </dataValidation>
    <dataValidation type="whole" allowBlank="1" showInputMessage="1" showErrorMessage="1" errorTitle="Valor fuera de rango" error="Ingrese un valor correcto" sqref="F24" xr:uid="{6603606D-1DD8-4D80-8107-E58C6778E272}">
      <formula1>0</formula1>
      <formula2>100</formula2>
    </dataValidation>
    <dataValidation type="whole" allowBlank="1" showInputMessage="1" showErrorMessage="1" errorTitle="Valor fuera de rango" error="Ingrese un valor correcto" sqref="F25" xr:uid="{BB052C33-AA15-4E45-A1F4-9565453DCC1F}">
      <formula1>0</formula1>
      <formula2>100</formula2>
    </dataValidation>
    <dataValidation type="whole" allowBlank="1" showInputMessage="1" showErrorMessage="1" errorTitle="Valor fuera de rango" error="Ingrese un valor correcto" sqref="F26" xr:uid="{445D051E-C088-424C-967C-834EAA5574FA}">
      <formula1>0</formula1>
      <formula2>100</formula2>
    </dataValidation>
    <dataValidation type="whole" allowBlank="1" showInputMessage="1" showErrorMessage="1" errorTitle="Valor fuera de rango" error="Ingrese un valor correcto" sqref="F27" xr:uid="{7DE7841E-7F56-4351-A88C-E7E5C11A83FE}">
      <formula1>0</formula1>
      <formula2>100</formula2>
    </dataValidation>
    <dataValidation type="whole" allowBlank="1" showInputMessage="1" showErrorMessage="1" errorTitle="Valor fuera de rango" error="Ingrese un valor correcto" sqref="F28" xr:uid="{59B43DCF-F4F7-4CCE-B52B-ED7C744160F9}">
      <formula1>0</formula1>
      <formula2>100</formula2>
    </dataValidation>
    <dataValidation type="whole" allowBlank="1" showInputMessage="1" showErrorMessage="1" errorTitle="Valor fuera de rango" error="Ingrese un valor correcto" sqref="F29" xr:uid="{43A85334-C0CA-475A-9104-7919B8108AF6}">
      <formula1>0</formula1>
      <formula2>100</formula2>
    </dataValidation>
    <dataValidation type="whole" allowBlank="1" showInputMessage="1" showErrorMessage="1" errorTitle="Valor fuera de rango" error="Ingrese un valor correcto" sqref="F30" xr:uid="{E7B65D32-A75F-47FB-846D-20E984B6B7F7}">
      <formula1>0</formula1>
      <formula2>100</formula2>
    </dataValidation>
    <dataValidation type="whole" allowBlank="1" showInputMessage="1" showErrorMessage="1" errorTitle="Valor fuera de rango" error="Ingrese un valor correcto" sqref="F31" xr:uid="{B192D24E-024D-47B0-B353-00A36B3AACA2}">
      <formula1>0</formula1>
      <formula2>100</formula2>
    </dataValidation>
    <dataValidation type="whole" allowBlank="1" showInputMessage="1" showErrorMessage="1" errorTitle="Valor fuera de rango" error="Ingrese un valor correcto" sqref="F32" xr:uid="{10B93130-A6B3-4C24-8CA9-C0CC7016EF7B}">
      <formula1>0</formula1>
      <formula2>100</formula2>
    </dataValidation>
    <dataValidation type="whole" allowBlank="1" showInputMessage="1" showErrorMessage="1" errorTitle="Valor fuera de rango" error="Ingrese un valor correcto" sqref="F33" xr:uid="{3B9951EC-1A6E-4733-89F3-42FEB8F3A2B0}">
      <formula1>0</formula1>
      <formula2>100</formula2>
    </dataValidation>
    <dataValidation type="whole" allowBlank="1" showInputMessage="1" showErrorMessage="1" errorTitle="Valor fuera de rango" error="Ingrese un valor correcto" sqref="F34" xr:uid="{AFB45889-8BAA-43A1-8323-BE19D16DA24E}">
      <formula1>0</formula1>
      <formula2>100</formula2>
    </dataValidation>
    <dataValidation type="whole" allowBlank="1" showInputMessage="1" showErrorMessage="1" errorTitle="Valor fuera de rango" error="Ingrese un valor correcto" sqref="F35" xr:uid="{726CEAA9-4A27-4400-98EC-2A18F33ABD2B}">
      <formula1>0</formula1>
      <formula2>100</formula2>
    </dataValidation>
    <dataValidation type="whole" allowBlank="1" showInputMessage="1" showErrorMessage="1" errorTitle="Valor fuera de rango" error="Ingrese un valor correcto" sqref="F36" xr:uid="{0AAFAAF9-9A3A-408B-B342-A26CD6CFDB91}">
      <formula1>0</formula1>
      <formula2>100</formula2>
    </dataValidation>
    <dataValidation type="whole" allowBlank="1" showInputMessage="1" showErrorMessage="1" errorTitle="Valor fuera de rango" error="Ingrese un valor correcto" sqref="F37" xr:uid="{7599D40E-54B3-41B2-A064-6A808A32270F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AD4E-8B98-4F64-8403-EDC20E5ED910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158</v>
      </c>
      <c r="C1" s="1" t="s">
        <v>159</v>
      </c>
      <c r="D1" s="5" t="s">
        <v>218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160</v>
      </c>
      <c r="B3" s="11">
        <v>1</v>
      </c>
      <c r="C3" s="12" t="s">
        <v>161</v>
      </c>
      <c r="D3" s="13">
        <v>89</v>
      </c>
      <c r="E3" s="13">
        <v>84</v>
      </c>
      <c r="F3" s="14"/>
      <c r="G3" s="13"/>
      <c r="H3" s="13"/>
      <c r="I3" s="13"/>
      <c r="J3" s="13"/>
      <c r="M3">
        <f>D3+E3+F3+G3+H3</f>
        <v>173</v>
      </c>
      <c r="N3">
        <f>D3*0.17+E3*0.17+F3*0.17+G3*0.17+H3*0.17</f>
        <v>29.410000000000004</v>
      </c>
      <c r="O3">
        <f>I3*0.15</f>
        <v>0</v>
      </c>
      <c r="P3">
        <f>ROUND(N3+O3,0)</f>
        <v>29</v>
      </c>
    </row>
    <row r="4" spans="1:16" x14ac:dyDescent="0.25">
      <c r="A4" s="11" t="s">
        <v>162</v>
      </c>
      <c r="B4" s="11">
        <v>2</v>
      </c>
      <c r="C4" s="12" t="s">
        <v>163</v>
      </c>
      <c r="D4" s="13">
        <v>88</v>
      </c>
      <c r="E4" s="13">
        <v>88</v>
      </c>
      <c r="F4" s="14"/>
      <c r="G4" s="13"/>
      <c r="H4" s="13"/>
      <c r="I4" s="13"/>
      <c r="J4" s="13"/>
      <c r="M4">
        <f>D4+E4+F4+G4+H4</f>
        <v>176</v>
      </c>
      <c r="N4">
        <f>D4*0.17+E4*0.17+F4*0.17+G4*0.17+H4*0.17</f>
        <v>29.92</v>
      </c>
      <c r="O4">
        <f>I4*0.15</f>
        <v>0</v>
      </c>
      <c r="P4">
        <f>ROUND(N4+O4,0)</f>
        <v>30</v>
      </c>
    </row>
    <row r="5" spans="1:16" x14ac:dyDescent="0.25">
      <c r="A5" s="11" t="s">
        <v>164</v>
      </c>
      <c r="B5" s="11">
        <v>3</v>
      </c>
      <c r="C5" s="12" t="s">
        <v>165</v>
      </c>
      <c r="D5" s="13">
        <v>76</v>
      </c>
      <c r="E5" s="13">
        <v>84</v>
      </c>
      <c r="F5" s="14"/>
      <c r="G5" s="13"/>
      <c r="H5" s="13"/>
      <c r="I5" s="13"/>
      <c r="J5" s="13"/>
      <c r="M5">
        <f>D5+E5+F5+G5+H5</f>
        <v>160</v>
      </c>
      <c r="N5">
        <f>D5*0.17+E5*0.17+F5*0.17+G5*0.17+H5*0.17</f>
        <v>27.200000000000003</v>
      </c>
      <c r="O5">
        <f>I5*0.15</f>
        <v>0</v>
      </c>
      <c r="P5">
        <f>ROUND(N5+O5,0)</f>
        <v>27</v>
      </c>
    </row>
    <row r="6" spans="1:16" x14ac:dyDescent="0.25">
      <c r="A6" s="11" t="s">
        <v>166</v>
      </c>
      <c r="B6" s="11">
        <v>4</v>
      </c>
      <c r="C6" s="12" t="s">
        <v>167</v>
      </c>
      <c r="D6" s="13">
        <v>76</v>
      </c>
      <c r="E6" s="13">
        <v>76</v>
      </c>
      <c r="F6" s="14"/>
      <c r="G6" s="13"/>
      <c r="H6" s="13"/>
      <c r="I6" s="13"/>
      <c r="J6" s="13"/>
      <c r="M6">
        <f>D6+E6+F6+G6+H6</f>
        <v>152</v>
      </c>
      <c r="N6">
        <f>D6*0.17+E6*0.17+F6*0.17+G6*0.17+H6*0.17</f>
        <v>25.840000000000003</v>
      </c>
      <c r="O6">
        <f>I6*0.15</f>
        <v>0</v>
      </c>
      <c r="P6">
        <f>ROUND(N6+O6,0)</f>
        <v>26</v>
      </c>
    </row>
    <row r="7" spans="1:16" x14ac:dyDescent="0.25">
      <c r="A7" s="11" t="s">
        <v>168</v>
      </c>
      <c r="B7" s="11">
        <v>5</v>
      </c>
      <c r="C7" s="12" t="s">
        <v>169</v>
      </c>
      <c r="D7" s="13">
        <v>75</v>
      </c>
      <c r="E7" s="13">
        <v>77</v>
      </c>
      <c r="F7" s="14"/>
      <c r="G7" s="13"/>
      <c r="H7" s="13"/>
      <c r="I7" s="13"/>
      <c r="J7" s="13"/>
      <c r="M7">
        <f>D7+E7+F7+G7+H7</f>
        <v>152</v>
      </c>
      <c r="N7">
        <f>D7*0.17+E7*0.17+F7*0.17+G7*0.17+H7*0.17</f>
        <v>25.840000000000003</v>
      </c>
      <c r="O7">
        <f>I7*0.15</f>
        <v>0</v>
      </c>
      <c r="P7">
        <f>ROUND(N7+O7,0)</f>
        <v>26</v>
      </c>
    </row>
    <row r="8" spans="1:16" x14ac:dyDescent="0.25">
      <c r="A8" s="11" t="s">
        <v>170</v>
      </c>
      <c r="B8" s="11">
        <v>6</v>
      </c>
      <c r="C8" s="12" t="s">
        <v>171</v>
      </c>
      <c r="D8" s="13">
        <v>81</v>
      </c>
      <c r="E8" s="13">
        <v>87</v>
      </c>
      <c r="F8" s="14"/>
      <c r="G8" s="13"/>
      <c r="H8" s="13"/>
      <c r="I8" s="13"/>
      <c r="J8" s="13"/>
      <c r="M8">
        <f>D8+E8+F8+G8+H8</f>
        <v>168</v>
      </c>
      <c r="N8">
        <f>D8*0.17+E8*0.17+F8*0.17+G8*0.17+H8*0.17</f>
        <v>28.560000000000002</v>
      </c>
      <c r="O8">
        <f>I8*0.15</f>
        <v>0</v>
      </c>
      <c r="P8">
        <f>ROUND(N8+O8,0)</f>
        <v>29</v>
      </c>
    </row>
    <row r="9" spans="1:16" x14ac:dyDescent="0.25">
      <c r="A9" s="11" t="s">
        <v>172</v>
      </c>
      <c r="B9" s="11">
        <v>7</v>
      </c>
      <c r="C9" s="12" t="s">
        <v>173</v>
      </c>
      <c r="D9" s="13">
        <v>92</v>
      </c>
      <c r="E9" s="13">
        <v>90</v>
      </c>
      <c r="F9" s="14"/>
      <c r="G9" s="13"/>
      <c r="H9" s="13"/>
      <c r="I9" s="13"/>
      <c r="J9" s="13"/>
      <c r="M9">
        <f>D9+E9+F9+G9+H9</f>
        <v>182</v>
      </c>
      <c r="N9">
        <f>D9*0.17+E9*0.17+F9*0.17+G9*0.17+H9*0.17</f>
        <v>30.94</v>
      </c>
      <c r="O9">
        <f>I9*0.15</f>
        <v>0</v>
      </c>
      <c r="P9">
        <f>ROUND(N9+O9,0)</f>
        <v>31</v>
      </c>
    </row>
    <row r="10" spans="1:16" x14ac:dyDescent="0.25">
      <c r="A10" s="11" t="s">
        <v>174</v>
      </c>
      <c r="B10" s="11">
        <v>8</v>
      </c>
      <c r="C10" s="12" t="s">
        <v>175</v>
      </c>
      <c r="D10" s="13">
        <v>80</v>
      </c>
      <c r="E10" s="13">
        <v>84</v>
      </c>
      <c r="F10" s="14"/>
      <c r="G10" s="13"/>
      <c r="H10" s="13"/>
      <c r="I10" s="13"/>
      <c r="J10" s="13"/>
      <c r="M10">
        <f>D10+E10+F10+G10+H10</f>
        <v>164</v>
      </c>
      <c r="N10">
        <f>D10*0.17+E10*0.17+F10*0.17+G10*0.17+H10*0.17</f>
        <v>27.880000000000003</v>
      </c>
      <c r="O10">
        <f>I10*0.15</f>
        <v>0</v>
      </c>
      <c r="P10">
        <f>ROUND(N10+O10,0)</f>
        <v>28</v>
      </c>
    </row>
    <row r="11" spans="1:16" x14ac:dyDescent="0.25">
      <c r="A11" s="11" t="s">
        <v>176</v>
      </c>
      <c r="B11" s="11">
        <v>9</v>
      </c>
      <c r="C11" s="12" t="s">
        <v>177</v>
      </c>
      <c r="D11" s="13">
        <v>100</v>
      </c>
      <c r="E11" s="13">
        <v>100</v>
      </c>
      <c r="F11" s="14"/>
      <c r="G11" s="13"/>
      <c r="H11" s="13"/>
      <c r="I11" s="13"/>
      <c r="J11" s="13"/>
      <c r="M11">
        <f>D11+E11+F11+G11+H11</f>
        <v>200</v>
      </c>
      <c r="N11">
        <f>D11*0.17+E11*0.17+F11*0.17+G11*0.17+H11*0.17</f>
        <v>34</v>
      </c>
      <c r="O11">
        <f>I11*0.15</f>
        <v>0</v>
      </c>
      <c r="P11">
        <f>ROUND(N11+O11,0)</f>
        <v>34</v>
      </c>
    </row>
    <row r="12" spans="1:16" x14ac:dyDescent="0.25">
      <c r="A12" s="11" t="s">
        <v>178</v>
      </c>
      <c r="B12" s="11">
        <v>10</v>
      </c>
      <c r="C12" s="12" t="s">
        <v>179</v>
      </c>
      <c r="D12" s="13">
        <v>100</v>
      </c>
      <c r="E12" s="13">
        <v>95</v>
      </c>
      <c r="F12" s="14"/>
      <c r="G12" s="13"/>
      <c r="H12" s="13"/>
      <c r="I12" s="13"/>
      <c r="J12" s="13"/>
      <c r="M12">
        <f>D12+E12+F12+G12+H12</f>
        <v>195</v>
      </c>
      <c r="N12">
        <f>D12*0.17+E12*0.17+F12*0.17+G12*0.17+H12*0.17</f>
        <v>33.150000000000006</v>
      </c>
      <c r="O12">
        <f>I12*0.15</f>
        <v>0</v>
      </c>
      <c r="P12">
        <f>ROUND(N12+O12,0)</f>
        <v>33</v>
      </c>
    </row>
    <row r="13" spans="1:16" x14ac:dyDescent="0.25">
      <c r="A13" s="11" t="s">
        <v>180</v>
      </c>
      <c r="B13" s="11">
        <v>11</v>
      </c>
      <c r="C13" s="12" t="s">
        <v>181</v>
      </c>
      <c r="D13" s="13">
        <v>80</v>
      </c>
      <c r="E13" s="13">
        <v>86</v>
      </c>
      <c r="F13" s="14"/>
      <c r="G13" s="13"/>
      <c r="H13" s="13"/>
      <c r="I13" s="13"/>
      <c r="J13" s="13"/>
      <c r="M13">
        <f>D13+E13+F13+G13+H13</f>
        <v>166</v>
      </c>
      <c r="N13">
        <f>D13*0.17+E13*0.17+F13*0.17+G13*0.17+H13*0.17</f>
        <v>28.220000000000002</v>
      </c>
      <c r="O13">
        <f>I13*0.15</f>
        <v>0</v>
      </c>
      <c r="P13">
        <f>ROUND(N13+O13,0)</f>
        <v>28</v>
      </c>
    </row>
    <row r="14" spans="1:16" x14ac:dyDescent="0.25">
      <c r="A14" s="11" t="s">
        <v>182</v>
      </c>
      <c r="B14" s="11">
        <v>12</v>
      </c>
      <c r="C14" s="12" t="s">
        <v>183</v>
      </c>
      <c r="D14" s="13">
        <v>75</v>
      </c>
      <c r="E14" s="13">
        <v>66</v>
      </c>
      <c r="F14" s="14"/>
      <c r="G14" s="13"/>
      <c r="H14" s="13"/>
      <c r="I14" s="13"/>
      <c r="J14" s="13"/>
      <c r="M14">
        <f>D14+E14+F14+G14+H14</f>
        <v>141</v>
      </c>
      <c r="N14">
        <f>D14*0.17+E14*0.17+F14*0.17+G14*0.17+H14*0.17</f>
        <v>23.970000000000002</v>
      </c>
      <c r="O14">
        <f>I14*0.15</f>
        <v>0</v>
      </c>
      <c r="P14">
        <f>ROUND(N14+O14,0)</f>
        <v>24</v>
      </c>
    </row>
    <row r="15" spans="1:16" x14ac:dyDescent="0.25">
      <c r="A15" s="11" t="s">
        <v>184</v>
      </c>
      <c r="B15" s="11">
        <v>13</v>
      </c>
      <c r="C15" s="12" t="s">
        <v>185</v>
      </c>
      <c r="D15" s="13">
        <v>82</v>
      </c>
      <c r="E15" s="13">
        <v>85</v>
      </c>
      <c r="F15" s="14"/>
      <c r="G15" s="13"/>
      <c r="H15" s="13"/>
      <c r="I15" s="13"/>
      <c r="J15" s="13"/>
      <c r="M15">
        <f>D15+E15+F15+G15+H15</f>
        <v>167</v>
      </c>
      <c r="N15">
        <f>D15*0.17+E15*0.17+F15*0.17+G15*0.17+H15*0.17</f>
        <v>28.39</v>
      </c>
      <c r="O15">
        <f>I15*0.15</f>
        <v>0</v>
      </c>
      <c r="P15">
        <f>ROUND(N15+O15,0)</f>
        <v>28</v>
      </c>
    </row>
    <row r="16" spans="1:16" x14ac:dyDescent="0.25">
      <c r="A16" s="11" t="s">
        <v>186</v>
      </c>
      <c r="B16" s="11">
        <v>14</v>
      </c>
      <c r="C16" s="12" t="s">
        <v>187</v>
      </c>
      <c r="D16" s="13">
        <v>76</v>
      </c>
      <c r="E16" s="13">
        <v>77</v>
      </c>
      <c r="F16" s="14"/>
      <c r="G16" s="13"/>
      <c r="H16" s="13"/>
      <c r="I16" s="13"/>
      <c r="J16" s="13"/>
      <c r="M16">
        <f>D16+E16+F16+G16+H16</f>
        <v>153</v>
      </c>
      <c r="N16">
        <f>D16*0.17+E16*0.17+F16*0.17+G16*0.17+H16*0.17</f>
        <v>26.010000000000005</v>
      </c>
      <c r="O16">
        <f>I16*0.15</f>
        <v>0</v>
      </c>
      <c r="P16">
        <f>ROUND(N16+O16,0)</f>
        <v>26</v>
      </c>
    </row>
    <row r="17" spans="1:16" x14ac:dyDescent="0.25">
      <c r="A17" s="11" t="s">
        <v>188</v>
      </c>
      <c r="B17" s="11">
        <v>15</v>
      </c>
      <c r="C17" s="12" t="s">
        <v>189</v>
      </c>
      <c r="D17" s="13">
        <v>85</v>
      </c>
      <c r="E17" s="13">
        <v>86</v>
      </c>
      <c r="F17" s="14"/>
      <c r="G17" s="13"/>
      <c r="H17" s="13"/>
      <c r="I17" s="13"/>
      <c r="J17" s="13"/>
      <c r="M17">
        <f>D17+E17+F17+G17+H17</f>
        <v>171</v>
      </c>
      <c r="N17">
        <f>D17*0.17+E17*0.17+F17*0.17+G17*0.17+H17*0.17</f>
        <v>29.07</v>
      </c>
      <c r="O17">
        <f>I17*0.15</f>
        <v>0</v>
      </c>
      <c r="P17">
        <f>ROUND(N17+O17,0)</f>
        <v>29</v>
      </c>
    </row>
    <row r="18" spans="1:16" x14ac:dyDescent="0.25">
      <c r="A18" s="11" t="s">
        <v>190</v>
      </c>
      <c r="B18" s="11">
        <v>16</v>
      </c>
      <c r="C18" s="12" t="s">
        <v>191</v>
      </c>
      <c r="D18" s="13">
        <v>91</v>
      </c>
      <c r="E18" s="13">
        <v>89</v>
      </c>
      <c r="F18" s="14"/>
      <c r="G18" s="13"/>
      <c r="H18" s="13"/>
      <c r="I18" s="13"/>
      <c r="J18" s="13"/>
      <c r="M18">
        <f>D18+E18+F18+G18+H18</f>
        <v>180</v>
      </c>
      <c r="N18">
        <f>D18*0.17+E18*0.17+F18*0.17+G18*0.17+H18*0.17</f>
        <v>30.6</v>
      </c>
      <c r="O18">
        <f>I18*0.15</f>
        <v>0</v>
      </c>
      <c r="P18">
        <f>ROUND(N18+O18,0)</f>
        <v>31</v>
      </c>
    </row>
    <row r="19" spans="1:16" x14ac:dyDescent="0.25">
      <c r="A19" s="11" t="s">
        <v>192</v>
      </c>
      <c r="B19" s="11">
        <v>17</v>
      </c>
      <c r="C19" s="12" t="s">
        <v>193</v>
      </c>
      <c r="D19" s="13">
        <v>79</v>
      </c>
      <c r="E19" s="13">
        <v>74</v>
      </c>
      <c r="F19" s="14"/>
      <c r="G19" s="13"/>
      <c r="H19" s="13"/>
      <c r="I19" s="13"/>
      <c r="J19" s="13"/>
      <c r="M19">
        <f>D19+E19+F19+G19+H19</f>
        <v>153</v>
      </c>
      <c r="N19">
        <f>D19*0.17+E19*0.17+F19*0.17+G19*0.17+H19*0.17</f>
        <v>26.01</v>
      </c>
      <c r="O19">
        <f>I19*0.15</f>
        <v>0</v>
      </c>
      <c r="P19">
        <f>ROUND(N19+O19,0)</f>
        <v>26</v>
      </c>
    </row>
    <row r="20" spans="1:16" x14ac:dyDescent="0.25">
      <c r="A20" s="11" t="s">
        <v>194</v>
      </c>
      <c r="B20" s="11">
        <v>18</v>
      </c>
      <c r="C20" s="12" t="s">
        <v>195</v>
      </c>
      <c r="D20" s="13">
        <v>71</v>
      </c>
      <c r="E20" s="13">
        <v>68</v>
      </c>
      <c r="F20" s="14"/>
      <c r="G20" s="13"/>
      <c r="H20" s="13"/>
      <c r="I20" s="13"/>
      <c r="J20" s="13"/>
      <c r="M20">
        <f>D20+E20+F20+G20+H20</f>
        <v>139</v>
      </c>
      <c r="N20">
        <f>D20*0.17+E20*0.17+F20*0.17+G20*0.17+H20*0.17</f>
        <v>23.630000000000003</v>
      </c>
      <c r="O20">
        <f>I20*0.15</f>
        <v>0</v>
      </c>
      <c r="P20">
        <f>ROUND(N20+O20,0)</f>
        <v>24</v>
      </c>
    </row>
    <row r="21" spans="1:16" x14ac:dyDescent="0.25">
      <c r="A21" s="11" t="s">
        <v>196</v>
      </c>
      <c r="B21" s="11">
        <v>19</v>
      </c>
      <c r="C21" s="12" t="s">
        <v>197</v>
      </c>
      <c r="D21" s="13">
        <v>85</v>
      </c>
      <c r="E21" s="13">
        <v>86</v>
      </c>
      <c r="F21" s="14"/>
      <c r="G21" s="13"/>
      <c r="H21" s="13"/>
      <c r="I21" s="13"/>
      <c r="J21" s="13"/>
      <c r="M21">
        <f>D21+E21+F21+G21+H21</f>
        <v>171</v>
      </c>
      <c r="N21">
        <f>D21*0.17+E21*0.17+F21*0.17+G21*0.17+H21*0.17</f>
        <v>29.07</v>
      </c>
      <c r="O21">
        <f>I21*0.15</f>
        <v>0</v>
      </c>
      <c r="P21">
        <f>ROUND(N21+O21,0)</f>
        <v>29</v>
      </c>
    </row>
    <row r="22" spans="1:16" x14ac:dyDescent="0.25">
      <c r="A22" s="11" t="s">
        <v>198</v>
      </c>
      <c r="B22" s="11">
        <v>20</v>
      </c>
      <c r="C22" s="12" t="s">
        <v>199</v>
      </c>
      <c r="D22" s="13">
        <v>83</v>
      </c>
      <c r="E22" s="13">
        <v>83</v>
      </c>
      <c r="F22" s="14"/>
      <c r="G22" s="13"/>
      <c r="H22" s="13"/>
      <c r="I22" s="13"/>
      <c r="J22" s="13"/>
      <c r="M22">
        <f>D22+E22+F22+G22+H22</f>
        <v>166</v>
      </c>
      <c r="N22">
        <f>D22*0.17+E22*0.17+F22*0.17+G22*0.17+H22*0.17</f>
        <v>28.220000000000002</v>
      </c>
      <c r="O22">
        <f>I22*0.15</f>
        <v>0</v>
      </c>
      <c r="P22">
        <f>ROUND(N22+O22,0)</f>
        <v>28</v>
      </c>
    </row>
    <row r="23" spans="1:16" x14ac:dyDescent="0.25">
      <c r="A23" s="11" t="s">
        <v>200</v>
      </c>
      <c r="B23" s="11">
        <v>21</v>
      </c>
      <c r="C23" s="12" t="s">
        <v>201</v>
      </c>
      <c r="D23" s="13">
        <v>84</v>
      </c>
      <c r="E23" s="13">
        <v>90</v>
      </c>
      <c r="F23" s="14"/>
      <c r="G23" s="13"/>
      <c r="H23" s="13"/>
      <c r="I23" s="13"/>
      <c r="J23" s="13"/>
      <c r="M23">
        <f>D23+E23+F23+G23+H23</f>
        <v>174</v>
      </c>
      <c r="N23">
        <f>D23*0.17+E23*0.17+F23*0.17+G23*0.17+H23*0.17</f>
        <v>29.580000000000002</v>
      </c>
      <c r="O23">
        <f>I23*0.15</f>
        <v>0</v>
      </c>
      <c r="P23">
        <f>ROUND(N23+O23,0)</f>
        <v>30</v>
      </c>
    </row>
    <row r="24" spans="1:16" x14ac:dyDescent="0.25">
      <c r="A24" s="11" t="s">
        <v>202</v>
      </c>
      <c r="B24" s="11">
        <v>22</v>
      </c>
      <c r="C24" s="12" t="s">
        <v>203</v>
      </c>
      <c r="D24" s="13">
        <v>74</v>
      </c>
      <c r="E24" s="13">
        <v>74</v>
      </c>
      <c r="F24" s="14"/>
      <c r="G24" s="13"/>
      <c r="H24" s="13"/>
      <c r="I24" s="13"/>
      <c r="J24" s="13"/>
      <c r="M24">
        <f>D24+E24+F24+G24+H24</f>
        <v>148</v>
      </c>
      <c r="N24">
        <f>D24*0.17+E24*0.17+F24*0.17+G24*0.17+H24*0.17</f>
        <v>25.16</v>
      </c>
      <c r="O24">
        <f>I24*0.15</f>
        <v>0</v>
      </c>
      <c r="P24">
        <f>ROUND(N24+O24,0)</f>
        <v>25</v>
      </c>
    </row>
    <row r="25" spans="1:16" x14ac:dyDescent="0.25">
      <c r="A25" s="11" t="s">
        <v>204</v>
      </c>
      <c r="B25" s="11">
        <v>23</v>
      </c>
      <c r="C25" s="12" t="s">
        <v>205</v>
      </c>
      <c r="D25" s="13">
        <v>70</v>
      </c>
      <c r="E25" s="13">
        <v>69</v>
      </c>
      <c r="F25" s="14"/>
      <c r="G25" s="13"/>
      <c r="H25" s="13"/>
      <c r="I25" s="13"/>
      <c r="J25" s="13"/>
      <c r="M25">
        <f>D25+E25+F25+G25+H25</f>
        <v>139</v>
      </c>
      <c r="N25">
        <f>D25*0.17+E25*0.17+F25*0.17+G25*0.17+H25*0.17</f>
        <v>23.630000000000003</v>
      </c>
      <c r="O25">
        <f>I25*0.15</f>
        <v>0</v>
      </c>
      <c r="P25">
        <f>ROUND(N25+O25,0)</f>
        <v>24</v>
      </c>
    </row>
    <row r="26" spans="1:16" x14ac:dyDescent="0.25">
      <c r="A26" s="11" t="s">
        <v>206</v>
      </c>
      <c r="B26" s="11">
        <v>24</v>
      </c>
      <c r="C26" s="12" t="s">
        <v>207</v>
      </c>
      <c r="D26" s="13">
        <v>66</v>
      </c>
      <c r="E26" s="13">
        <v>67</v>
      </c>
      <c r="F26" s="14"/>
      <c r="G26" s="13"/>
      <c r="H26" s="13"/>
      <c r="I26" s="13"/>
      <c r="J26" s="13"/>
      <c r="M26">
        <f>D26+E26+F26+G26+H26</f>
        <v>133</v>
      </c>
      <c r="N26">
        <f>D26*0.17+E26*0.17+F26*0.17+G26*0.17+H26*0.17</f>
        <v>22.61</v>
      </c>
      <c r="O26">
        <f>I26*0.15</f>
        <v>0</v>
      </c>
      <c r="P26">
        <f>ROUND(N26+O26,0)</f>
        <v>23</v>
      </c>
    </row>
    <row r="27" spans="1:16" x14ac:dyDescent="0.25">
      <c r="A27" s="11" t="s">
        <v>208</v>
      </c>
      <c r="B27" s="11">
        <v>25</v>
      </c>
      <c r="C27" s="12" t="s">
        <v>209</v>
      </c>
      <c r="D27" s="13">
        <v>96</v>
      </c>
      <c r="E27" s="13">
        <v>96</v>
      </c>
      <c r="F27" s="14"/>
      <c r="G27" s="13"/>
      <c r="H27" s="13"/>
      <c r="I27" s="13"/>
      <c r="J27" s="13"/>
      <c r="M27">
        <f>D27+E27+F27+G27+H27</f>
        <v>192</v>
      </c>
      <c r="N27">
        <f>D27*0.17+E27*0.17+F27*0.17+G27*0.17+H27*0.17</f>
        <v>32.64</v>
      </c>
      <c r="O27">
        <f>I27*0.15</f>
        <v>0</v>
      </c>
      <c r="P27">
        <f>ROUND(N27+O27,0)</f>
        <v>33</v>
      </c>
    </row>
    <row r="28" spans="1:16" x14ac:dyDescent="0.25">
      <c r="A28" s="11" t="s">
        <v>210</v>
      </c>
      <c r="B28" s="11">
        <v>26</v>
      </c>
      <c r="C28" s="12" t="s">
        <v>211</v>
      </c>
      <c r="D28" s="13">
        <v>82</v>
      </c>
      <c r="E28" s="13">
        <v>87</v>
      </c>
      <c r="F28" s="14"/>
      <c r="G28" s="13"/>
      <c r="H28" s="13"/>
      <c r="I28" s="13"/>
      <c r="J28" s="13"/>
      <c r="M28">
        <f>D28+E28+F28+G28+H28</f>
        <v>169</v>
      </c>
      <c r="N28">
        <f>D28*0.17+E28*0.17+F28*0.17+G28*0.17+H28*0.17</f>
        <v>28.730000000000004</v>
      </c>
      <c r="O28">
        <f>I28*0.15</f>
        <v>0</v>
      </c>
      <c r="P28">
        <f>ROUND(N28+O28,0)</f>
        <v>29</v>
      </c>
    </row>
    <row r="29" spans="1:16" x14ac:dyDescent="0.25">
      <c r="A29" s="11" t="s">
        <v>212</v>
      </c>
      <c r="B29" s="11">
        <v>27</v>
      </c>
      <c r="C29" s="12" t="s">
        <v>213</v>
      </c>
      <c r="D29" s="13">
        <v>100</v>
      </c>
      <c r="E29" s="13">
        <v>98</v>
      </c>
      <c r="F29" s="14"/>
      <c r="G29" s="13"/>
      <c r="H29" s="13"/>
      <c r="I29" s="13"/>
      <c r="J29" s="13"/>
      <c r="M29">
        <f>D29+E29+F29+G29+H29</f>
        <v>198</v>
      </c>
      <c r="N29">
        <f>D29*0.17+E29*0.17+F29*0.17+G29*0.17+H29*0.17</f>
        <v>33.659999999999997</v>
      </c>
      <c r="O29">
        <f>I29*0.15</f>
        <v>0</v>
      </c>
      <c r="P29">
        <f>ROUND(N29+O29,0)</f>
        <v>34</v>
      </c>
    </row>
    <row r="30" spans="1:16" x14ac:dyDescent="0.25">
      <c r="A30" s="11" t="s">
        <v>214</v>
      </c>
      <c r="B30" s="11">
        <v>28</v>
      </c>
      <c r="C30" s="12" t="s">
        <v>215</v>
      </c>
      <c r="D30" s="13">
        <v>94</v>
      </c>
      <c r="E30" s="13">
        <v>89</v>
      </c>
      <c r="F30" s="14"/>
      <c r="G30" s="13"/>
      <c r="H30" s="13"/>
      <c r="I30" s="13"/>
      <c r="J30" s="13"/>
      <c r="M30">
        <f>D30+E30+F30+G30+H30</f>
        <v>183</v>
      </c>
      <c r="N30">
        <f>D30*0.17+E30*0.17+F30*0.17+G30*0.17+H30*0.17</f>
        <v>31.11</v>
      </c>
      <c r="O30">
        <f>I30*0.15</f>
        <v>0</v>
      </c>
      <c r="P30">
        <f>ROUND(N30+O30,0)</f>
        <v>31</v>
      </c>
    </row>
    <row r="31" spans="1:16" x14ac:dyDescent="0.25">
      <c r="A31" s="11" t="s">
        <v>216</v>
      </c>
      <c r="B31" s="11">
        <v>29</v>
      </c>
      <c r="C31" s="12" t="s">
        <v>217</v>
      </c>
      <c r="D31" s="13">
        <v>82</v>
      </c>
      <c r="E31" s="13">
        <v>90</v>
      </c>
      <c r="F31" s="14"/>
      <c r="G31" s="13"/>
      <c r="H31" s="13"/>
      <c r="I31" s="13"/>
      <c r="J31" s="13"/>
      <c r="M31">
        <f>D31+E31+F31+G31+H31</f>
        <v>172</v>
      </c>
      <c r="N31">
        <f>D31*0.17+E31*0.17+F31*0.17+G31*0.17+H31*0.17</f>
        <v>29.240000000000002</v>
      </c>
      <c r="O31">
        <f>I31*0.15</f>
        <v>0</v>
      </c>
      <c r="P31">
        <f>ROUND(N31+O31,0)</f>
        <v>29</v>
      </c>
    </row>
  </sheetData>
  <sheetProtection algorithmName="SHA-512" hashValue="pGjgLKAx2tWh+wfEHegxzIZ/+uXNHEB8tZkQXiCNO679o1k9Aq1poiRV55K5kTRCqkP6Prei7kV08uTt8x1u6w==" saltValue="DCUnQqw5LC9Uen183fsXlg==" spinCount="100000" sheet="1" objects="1" scenarios="1"/>
  <dataValidations count="29">
    <dataValidation type="whole" allowBlank="1" showInputMessage="1" showErrorMessage="1" errorTitle="Valor fuera de rango" error="Ingrese un valor correcto" sqref="F3" xr:uid="{3B55C2B7-F9EF-4A74-A6B2-0982034EE4D5}">
      <formula1>0</formula1>
      <formula2>100</formula2>
    </dataValidation>
    <dataValidation type="whole" allowBlank="1" showInputMessage="1" showErrorMessage="1" errorTitle="Valor fuera de rango" error="Ingrese un valor correcto" sqref="F4" xr:uid="{8F418B76-63B2-4584-A7B5-CB8C3848FABE}">
      <formula1>0</formula1>
      <formula2>100</formula2>
    </dataValidation>
    <dataValidation type="whole" allowBlank="1" showInputMessage="1" showErrorMessage="1" errorTitle="Valor fuera de rango" error="Ingrese un valor correcto" sqref="F5" xr:uid="{3B6CA265-B0BC-490A-A28E-E4BF58096884}">
      <formula1>0</formula1>
      <formula2>100</formula2>
    </dataValidation>
    <dataValidation type="whole" allowBlank="1" showInputMessage="1" showErrorMessage="1" errorTitle="Valor fuera de rango" error="Ingrese un valor correcto" sqref="F6" xr:uid="{15122CEC-D02C-4368-A47A-16B7E7960B7E}">
      <formula1>0</formula1>
      <formula2>100</formula2>
    </dataValidation>
    <dataValidation type="whole" allowBlank="1" showInputMessage="1" showErrorMessage="1" errorTitle="Valor fuera de rango" error="Ingrese un valor correcto" sqref="F7" xr:uid="{9DEDCEE0-7E93-48C9-B638-38EDDDCE9DA9}">
      <formula1>0</formula1>
      <formula2>100</formula2>
    </dataValidation>
    <dataValidation type="whole" allowBlank="1" showInputMessage="1" showErrorMessage="1" errorTitle="Valor fuera de rango" error="Ingrese un valor correcto" sqref="F8" xr:uid="{CE5282DE-EC02-4194-94EE-56AF93858A48}">
      <formula1>0</formula1>
      <formula2>100</formula2>
    </dataValidation>
    <dataValidation type="whole" allowBlank="1" showInputMessage="1" showErrorMessage="1" errorTitle="Valor fuera de rango" error="Ingrese un valor correcto" sqref="F9" xr:uid="{96F10170-8ED1-4B92-A208-7B3A24107AC7}">
      <formula1>0</formula1>
      <formula2>100</formula2>
    </dataValidation>
    <dataValidation type="whole" allowBlank="1" showInputMessage="1" showErrorMessage="1" errorTitle="Valor fuera de rango" error="Ingrese un valor correcto" sqref="F10" xr:uid="{99F4D0D0-4F5F-46EB-BEBC-F607A7832094}">
      <formula1>0</formula1>
      <formula2>100</formula2>
    </dataValidation>
    <dataValidation type="whole" allowBlank="1" showInputMessage="1" showErrorMessage="1" errorTitle="Valor fuera de rango" error="Ingrese un valor correcto" sqref="F11" xr:uid="{35BB6C80-A587-4B3D-8F80-EECAD7FB058B}">
      <formula1>0</formula1>
      <formula2>100</formula2>
    </dataValidation>
    <dataValidation type="whole" allowBlank="1" showInputMessage="1" showErrorMessage="1" errorTitle="Valor fuera de rango" error="Ingrese un valor correcto" sqref="F12" xr:uid="{A408B17D-5AB2-4BF1-AD57-018FBF050244}">
      <formula1>0</formula1>
      <formula2>100</formula2>
    </dataValidation>
    <dataValidation type="whole" allowBlank="1" showInputMessage="1" showErrorMessage="1" errorTitle="Valor fuera de rango" error="Ingrese un valor correcto" sqref="F13" xr:uid="{3DF9E32C-2CF4-4CF2-996E-C3091640ACE3}">
      <formula1>0</formula1>
      <formula2>100</formula2>
    </dataValidation>
    <dataValidation type="whole" allowBlank="1" showInputMessage="1" showErrorMessage="1" errorTitle="Valor fuera de rango" error="Ingrese un valor correcto" sqref="F14" xr:uid="{6256F3EF-0C23-4BC3-995D-B9A7696C4096}">
      <formula1>0</formula1>
      <formula2>100</formula2>
    </dataValidation>
    <dataValidation type="whole" allowBlank="1" showInputMessage="1" showErrorMessage="1" errorTitle="Valor fuera de rango" error="Ingrese un valor correcto" sqref="F15" xr:uid="{FD6A5EEA-DC8B-4E53-9561-C78D5A51DA2A}">
      <formula1>0</formula1>
      <formula2>100</formula2>
    </dataValidation>
    <dataValidation type="whole" allowBlank="1" showInputMessage="1" showErrorMessage="1" errorTitle="Valor fuera de rango" error="Ingrese un valor correcto" sqref="F16" xr:uid="{AF1ECB05-7AFB-42C9-930D-E5022B0D11E6}">
      <formula1>0</formula1>
      <formula2>100</formula2>
    </dataValidation>
    <dataValidation type="whole" allowBlank="1" showInputMessage="1" showErrorMessage="1" errorTitle="Valor fuera de rango" error="Ingrese un valor correcto" sqref="F17" xr:uid="{76E6BF15-2E7B-4F8B-9D7B-23ED25D6842A}">
      <formula1>0</formula1>
      <formula2>100</formula2>
    </dataValidation>
    <dataValidation type="whole" allowBlank="1" showInputMessage="1" showErrorMessage="1" errorTitle="Valor fuera de rango" error="Ingrese un valor correcto" sqref="F18" xr:uid="{3CD862A6-A9E7-4FE1-95C2-2938481734BF}">
      <formula1>0</formula1>
      <formula2>100</formula2>
    </dataValidation>
    <dataValidation type="whole" allowBlank="1" showInputMessage="1" showErrorMessage="1" errorTitle="Valor fuera de rango" error="Ingrese un valor correcto" sqref="F19" xr:uid="{50D4B15D-711C-4378-948F-1C12A654B1A1}">
      <formula1>0</formula1>
      <formula2>100</formula2>
    </dataValidation>
    <dataValidation type="whole" allowBlank="1" showInputMessage="1" showErrorMessage="1" errorTitle="Valor fuera de rango" error="Ingrese un valor correcto" sqref="F20" xr:uid="{4E5F71E0-57EB-41E7-96E7-E3DF21626289}">
      <formula1>0</formula1>
      <formula2>100</formula2>
    </dataValidation>
    <dataValidation type="whole" allowBlank="1" showInputMessage="1" showErrorMessage="1" errorTitle="Valor fuera de rango" error="Ingrese un valor correcto" sqref="F21" xr:uid="{3043FD32-0B85-4ABB-9E84-62F7020BF148}">
      <formula1>0</formula1>
      <formula2>100</formula2>
    </dataValidation>
    <dataValidation type="whole" allowBlank="1" showInputMessage="1" showErrorMessage="1" errorTitle="Valor fuera de rango" error="Ingrese un valor correcto" sqref="F22" xr:uid="{981D969A-0CBD-4E01-9054-49BD60BDBF25}">
      <formula1>0</formula1>
      <formula2>100</formula2>
    </dataValidation>
    <dataValidation type="whole" allowBlank="1" showInputMessage="1" showErrorMessage="1" errorTitle="Valor fuera de rango" error="Ingrese un valor correcto" sqref="F23" xr:uid="{52DE9322-BB7C-4013-86E4-C7DAFA7390C3}">
      <formula1>0</formula1>
      <formula2>100</formula2>
    </dataValidation>
    <dataValidation type="whole" allowBlank="1" showInputMessage="1" showErrorMessage="1" errorTitle="Valor fuera de rango" error="Ingrese un valor correcto" sqref="F24" xr:uid="{D1651122-1502-47F8-B049-05C640F305DA}">
      <formula1>0</formula1>
      <formula2>100</formula2>
    </dataValidation>
    <dataValidation type="whole" allowBlank="1" showInputMessage="1" showErrorMessage="1" errorTitle="Valor fuera de rango" error="Ingrese un valor correcto" sqref="F25" xr:uid="{09E86376-5C98-4E34-80A8-48ECDE14E8C7}">
      <formula1>0</formula1>
      <formula2>100</formula2>
    </dataValidation>
    <dataValidation type="whole" allowBlank="1" showInputMessage="1" showErrorMessage="1" errorTitle="Valor fuera de rango" error="Ingrese un valor correcto" sqref="F26" xr:uid="{1A790339-6ED9-4F61-A513-C568DE914639}">
      <formula1>0</formula1>
      <formula2>100</formula2>
    </dataValidation>
    <dataValidation type="whole" allowBlank="1" showInputMessage="1" showErrorMessage="1" errorTitle="Valor fuera de rango" error="Ingrese un valor correcto" sqref="F27" xr:uid="{104280F3-FBA4-43C7-A2BC-0923D71F6D2C}">
      <formula1>0</formula1>
      <formula2>100</formula2>
    </dataValidation>
    <dataValidation type="whole" allowBlank="1" showInputMessage="1" showErrorMessage="1" errorTitle="Valor fuera de rango" error="Ingrese un valor correcto" sqref="F28" xr:uid="{F7DA0E06-C343-41BF-9AD9-628D7B3F477B}">
      <formula1>0</formula1>
      <formula2>100</formula2>
    </dataValidation>
    <dataValidation type="whole" allowBlank="1" showInputMessage="1" showErrorMessage="1" errorTitle="Valor fuera de rango" error="Ingrese un valor correcto" sqref="F29" xr:uid="{3C3038BB-64AA-4913-B285-4A7F3208E02E}">
      <formula1>0</formula1>
      <formula2>100</formula2>
    </dataValidation>
    <dataValidation type="whole" allowBlank="1" showInputMessage="1" showErrorMessage="1" errorTitle="Valor fuera de rango" error="Ingrese un valor correcto" sqref="F30" xr:uid="{ECB70BBF-F22E-47FD-BFA0-66AB56EE915D}">
      <formula1>0</formula1>
      <formula2>100</formula2>
    </dataValidation>
    <dataValidation type="whole" allowBlank="1" showInputMessage="1" showErrorMessage="1" errorTitle="Valor fuera de rango" error="Ingrese un valor correcto" sqref="F31" xr:uid="{32BEF2AB-EC73-4EC8-92EC-F7A79D14C884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F16F5-E91F-4188-9EAE-D6353D73CBD5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219</v>
      </c>
      <c r="C1" s="1" t="s">
        <v>220</v>
      </c>
      <c r="D1" s="5" t="s">
        <v>281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221</v>
      </c>
      <c r="B3" s="11">
        <v>1</v>
      </c>
      <c r="C3" s="12" t="s">
        <v>222</v>
      </c>
      <c r="D3" s="13">
        <v>57</v>
      </c>
      <c r="E3" s="13">
        <v>57</v>
      </c>
      <c r="F3" s="14"/>
      <c r="G3" s="13"/>
      <c r="H3" s="13"/>
      <c r="I3" s="13"/>
      <c r="J3" s="13"/>
      <c r="M3">
        <f>D3+E3+F3+G3+H3</f>
        <v>114</v>
      </c>
      <c r="N3">
        <f>D3*0.17+E3*0.17+F3*0.17+G3*0.17+H3*0.17</f>
        <v>19.380000000000003</v>
      </c>
      <c r="O3">
        <f>I3*0.15</f>
        <v>0</v>
      </c>
      <c r="P3">
        <f>ROUND(N3+O3,0)</f>
        <v>19</v>
      </c>
    </row>
    <row r="4" spans="1:16" x14ac:dyDescent="0.25">
      <c r="A4" s="11" t="s">
        <v>223</v>
      </c>
      <c r="B4" s="11">
        <v>2</v>
      </c>
      <c r="C4" s="12" t="s">
        <v>224</v>
      </c>
      <c r="D4" s="13">
        <v>82</v>
      </c>
      <c r="E4" s="13">
        <v>70</v>
      </c>
      <c r="F4" s="14"/>
      <c r="G4" s="13"/>
      <c r="H4" s="13"/>
      <c r="I4" s="13"/>
      <c r="J4" s="13"/>
      <c r="M4">
        <f>D4+E4+F4+G4+H4</f>
        <v>152</v>
      </c>
      <c r="N4">
        <f>D4*0.17+E4*0.17+F4*0.17+G4*0.17+H4*0.17</f>
        <v>25.840000000000003</v>
      </c>
      <c r="O4">
        <f>I4*0.15</f>
        <v>0</v>
      </c>
      <c r="P4">
        <f>ROUND(N4+O4,0)</f>
        <v>26</v>
      </c>
    </row>
    <row r="5" spans="1:16" x14ac:dyDescent="0.25">
      <c r="A5" s="11" t="s">
        <v>225</v>
      </c>
      <c r="B5" s="11">
        <v>3</v>
      </c>
      <c r="C5" s="12" t="s">
        <v>226</v>
      </c>
      <c r="D5" s="13">
        <v>73</v>
      </c>
      <c r="E5" s="13">
        <v>64</v>
      </c>
      <c r="F5" s="14"/>
      <c r="G5" s="13"/>
      <c r="H5" s="13"/>
      <c r="I5" s="13"/>
      <c r="J5" s="13"/>
      <c r="M5">
        <f>D5+E5+F5+G5+H5</f>
        <v>137</v>
      </c>
      <c r="N5">
        <f>D5*0.17+E5*0.17+F5*0.17+G5*0.17+H5*0.17</f>
        <v>23.29</v>
      </c>
      <c r="O5">
        <f>I5*0.15</f>
        <v>0</v>
      </c>
      <c r="P5">
        <f>ROUND(N5+O5,0)</f>
        <v>23</v>
      </c>
    </row>
    <row r="6" spans="1:16" x14ac:dyDescent="0.25">
      <c r="A6" s="11" t="s">
        <v>227</v>
      </c>
      <c r="B6" s="11">
        <v>4</v>
      </c>
      <c r="C6" s="12" t="s">
        <v>228</v>
      </c>
      <c r="D6" s="13">
        <v>65</v>
      </c>
      <c r="E6" s="13">
        <v>72</v>
      </c>
      <c r="F6" s="14"/>
      <c r="G6" s="13"/>
      <c r="H6" s="13"/>
      <c r="I6" s="13"/>
      <c r="J6" s="13"/>
      <c r="M6">
        <f>D6+E6+F6+G6+H6</f>
        <v>137</v>
      </c>
      <c r="N6">
        <f>D6*0.17+E6*0.17+F6*0.17+G6*0.17+H6*0.17</f>
        <v>23.29</v>
      </c>
      <c r="O6">
        <f>I6*0.15</f>
        <v>0</v>
      </c>
      <c r="P6">
        <f>ROUND(N6+O6,0)</f>
        <v>23</v>
      </c>
    </row>
    <row r="7" spans="1:16" x14ac:dyDescent="0.25">
      <c r="A7" s="11" t="s">
        <v>229</v>
      </c>
      <c r="B7" s="11">
        <v>5</v>
      </c>
      <c r="C7" s="12" t="s">
        <v>230</v>
      </c>
      <c r="D7" s="13">
        <v>94</v>
      </c>
      <c r="E7" s="13">
        <v>98</v>
      </c>
      <c r="F7" s="14"/>
      <c r="G7" s="13"/>
      <c r="H7" s="13"/>
      <c r="I7" s="13"/>
      <c r="J7" s="13"/>
      <c r="M7">
        <f>D7+E7+F7+G7+H7</f>
        <v>192</v>
      </c>
      <c r="N7">
        <f>D7*0.17+E7*0.17+F7*0.17+G7*0.17+H7*0.17</f>
        <v>32.64</v>
      </c>
      <c r="O7">
        <f>I7*0.15</f>
        <v>0</v>
      </c>
      <c r="P7">
        <f>ROUND(N7+O7,0)</f>
        <v>33</v>
      </c>
    </row>
    <row r="8" spans="1:16" x14ac:dyDescent="0.25">
      <c r="A8" s="11" t="s">
        <v>231</v>
      </c>
      <c r="B8" s="11">
        <v>6</v>
      </c>
      <c r="C8" s="12" t="s">
        <v>232</v>
      </c>
      <c r="D8" s="13">
        <v>63</v>
      </c>
      <c r="E8" s="13">
        <v>64</v>
      </c>
      <c r="F8" s="14"/>
      <c r="G8" s="13"/>
      <c r="H8" s="13"/>
      <c r="I8" s="13"/>
      <c r="J8" s="13"/>
      <c r="M8">
        <f>D8+E8+F8+G8+H8</f>
        <v>127</v>
      </c>
      <c r="N8">
        <f>D8*0.17+E8*0.17+F8*0.17+G8*0.17+H8*0.17</f>
        <v>21.590000000000003</v>
      </c>
      <c r="O8">
        <f>I8*0.15</f>
        <v>0</v>
      </c>
      <c r="P8">
        <f>ROUND(N8+O8,0)</f>
        <v>22</v>
      </c>
    </row>
    <row r="9" spans="1:16" x14ac:dyDescent="0.25">
      <c r="A9" s="11" t="s">
        <v>233</v>
      </c>
      <c r="B9" s="11">
        <v>7</v>
      </c>
      <c r="C9" s="12" t="s">
        <v>234</v>
      </c>
      <c r="D9" s="13">
        <v>86</v>
      </c>
      <c r="E9" s="13">
        <v>73</v>
      </c>
      <c r="F9" s="14"/>
      <c r="G9" s="13"/>
      <c r="H9" s="13"/>
      <c r="I9" s="13"/>
      <c r="J9" s="13"/>
      <c r="M9">
        <f>D9+E9+F9+G9+H9</f>
        <v>159</v>
      </c>
      <c r="N9">
        <f>D9*0.17+E9*0.17+F9*0.17+G9*0.17+H9*0.17</f>
        <v>27.03</v>
      </c>
      <c r="O9">
        <f>I9*0.15</f>
        <v>0</v>
      </c>
      <c r="P9">
        <f>ROUND(N9+O9,0)</f>
        <v>27</v>
      </c>
    </row>
    <row r="10" spans="1:16" x14ac:dyDescent="0.25">
      <c r="A10" s="11" t="s">
        <v>235</v>
      </c>
      <c r="B10" s="11">
        <v>8</v>
      </c>
      <c r="C10" s="12" t="s">
        <v>236</v>
      </c>
      <c r="D10" s="13">
        <v>87</v>
      </c>
      <c r="E10" s="13">
        <v>69</v>
      </c>
      <c r="F10" s="14"/>
      <c r="G10" s="13"/>
      <c r="H10" s="13"/>
      <c r="I10" s="13"/>
      <c r="J10" s="13"/>
      <c r="M10">
        <f>D10+E10+F10+G10+H10</f>
        <v>156</v>
      </c>
      <c r="N10">
        <f>D10*0.17+E10*0.17+F10*0.17+G10*0.17+H10*0.17</f>
        <v>26.520000000000003</v>
      </c>
      <c r="O10">
        <f>I10*0.15</f>
        <v>0</v>
      </c>
      <c r="P10">
        <f>ROUND(N10+O10,0)</f>
        <v>27</v>
      </c>
    </row>
    <row r="11" spans="1:16" x14ac:dyDescent="0.25">
      <c r="A11" s="11" t="s">
        <v>237</v>
      </c>
      <c r="B11" s="11">
        <v>9</v>
      </c>
      <c r="C11" s="12" t="s">
        <v>238</v>
      </c>
      <c r="D11" s="13">
        <v>68</v>
      </c>
      <c r="E11" s="13">
        <v>60</v>
      </c>
      <c r="F11" s="14"/>
      <c r="G11" s="13"/>
      <c r="H11" s="13"/>
      <c r="I11" s="13"/>
      <c r="J11" s="13"/>
      <c r="M11">
        <f>D11+E11+F11+G11+H11</f>
        <v>128</v>
      </c>
      <c r="N11">
        <f>D11*0.17+E11*0.17+F11*0.17+G11*0.17+H11*0.17</f>
        <v>21.76</v>
      </c>
      <c r="O11">
        <f>I11*0.15</f>
        <v>0</v>
      </c>
      <c r="P11">
        <f>ROUND(N11+O11,0)</f>
        <v>22</v>
      </c>
    </row>
    <row r="12" spans="1:16" x14ac:dyDescent="0.25">
      <c r="A12" s="11" t="s">
        <v>239</v>
      </c>
      <c r="B12" s="11">
        <v>10</v>
      </c>
      <c r="C12" s="12" t="s">
        <v>240</v>
      </c>
      <c r="D12" s="13">
        <v>81</v>
      </c>
      <c r="E12" s="13">
        <v>82</v>
      </c>
      <c r="F12" s="14"/>
      <c r="G12" s="13"/>
      <c r="H12" s="13"/>
      <c r="I12" s="13"/>
      <c r="J12" s="13"/>
      <c r="M12">
        <f>D12+E12+F12+G12+H12</f>
        <v>163</v>
      </c>
      <c r="N12">
        <f>D12*0.17+E12*0.17+F12*0.17+G12*0.17+H12*0.17</f>
        <v>27.71</v>
      </c>
      <c r="O12">
        <f>I12*0.15</f>
        <v>0</v>
      </c>
      <c r="P12">
        <f>ROUND(N12+O12,0)</f>
        <v>28</v>
      </c>
    </row>
    <row r="13" spans="1:16" x14ac:dyDescent="0.25">
      <c r="A13" s="11" t="s">
        <v>241</v>
      </c>
      <c r="B13" s="11">
        <v>11</v>
      </c>
      <c r="C13" s="12" t="s">
        <v>242</v>
      </c>
      <c r="D13" s="13">
        <v>92</v>
      </c>
      <c r="E13" s="13">
        <v>92</v>
      </c>
      <c r="F13" s="14"/>
      <c r="G13" s="13"/>
      <c r="H13" s="13"/>
      <c r="I13" s="13"/>
      <c r="J13" s="13"/>
      <c r="M13">
        <f>D13+E13+F13+G13+H13</f>
        <v>184</v>
      </c>
      <c r="N13">
        <f>D13*0.17+E13*0.17+F13*0.17+G13*0.17+H13*0.17</f>
        <v>31.28</v>
      </c>
      <c r="O13">
        <f>I13*0.15</f>
        <v>0</v>
      </c>
      <c r="P13">
        <f>ROUND(N13+O13,0)</f>
        <v>31</v>
      </c>
    </row>
    <row r="14" spans="1:16" x14ac:dyDescent="0.25">
      <c r="A14" s="11" t="s">
        <v>243</v>
      </c>
      <c r="B14" s="11">
        <v>12</v>
      </c>
      <c r="C14" s="12" t="s">
        <v>244</v>
      </c>
      <c r="D14" s="13">
        <v>84</v>
      </c>
      <c r="E14" s="13">
        <v>81</v>
      </c>
      <c r="F14" s="14"/>
      <c r="G14" s="13"/>
      <c r="H14" s="13"/>
      <c r="I14" s="13"/>
      <c r="J14" s="13"/>
      <c r="M14">
        <f>D14+E14+F14+G14+H14</f>
        <v>165</v>
      </c>
      <c r="N14">
        <f>D14*0.17+E14*0.17+F14*0.17+G14*0.17+H14*0.17</f>
        <v>28.050000000000004</v>
      </c>
      <c r="O14">
        <f>I14*0.15</f>
        <v>0</v>
      </c>
      <c r="P14">
        <f>ROUND(N14+O14,0)</f>
        <v>28</v>
      </c>
    </row>
    <row r="15" spans="1:16" x14ac:dyDescent="0.25">
      <c r="A15" s="11" t="s">
        <v>245</v>
      </c>
      <c r="B15" s="11">
        <v>13</v>
      </c>
      <c r="C15" s="12" t="s">
        <v>246</v>
      </c>
      <c r="D15" s="13">
        <v>80</v>
      </c>
      <c r="E15" s="13">
        <v>88</v>
      </c>
      <c r="F15" s="14"/>
      <c r="G15" s="13"/>
      <c r="H15" s="13"/>
      <c r="I15" s="13"/>
      <c r="J15" s="13"/>
      <c r="M15">
        <f>D15+E15+F15+G15+H15</f>
        <v>168</v>
      </c>
      <c r="N15">
        <f>D15*0.17+E15*0.17+F15*0.17+G15*0.17+H15*0.17</f>
        <v>28.560000000000002</v>
      </c>
      <c r="O15">
        <f>I15*0.15</f>
        <v>0</v>
      </c>
      <c r="P15">
        <f>ROUND(N15+O15,0)</f>
        <v>29</v>
      </c>
    </row>
    <row r="16" spans="1:16" x14ac:dyDescent="0.25">
      <c r="A16" s="11" t="s">
        <v>247</v>
      </c>
      <c r="B16" s="11">
        <v>14</v>
      </c>
      <c r="C16" s="12" t="s">
        <v>248</v>
      </c>
      <c r="D16" s="13">
        <v>76</v>
      </c>
      <c r="E16" s="13">
        <v>69</v>
      </c>
      <c r="F16" s="14"/>
      <c r="G16" s="13"/>
      <c r="H16" s="13"/>
      <c r="I16" s="13"/>
      <c r="J16" s="13"/>
      <c r="M16">
        <f>D16+E16+F16+G16+H16</f>
        <v>145</v>
      </c>
      <c r="N16">
        <f>D16*0.17+E16*0.17+F16*0.17+G16*0.17+H16*0.17</f>
        <v>24.650000000000002</v>
      </c>
      <c r="O16">
        <f>I16*0.15</f>
        <v>0</v>
      </c>
      <c r="P16">
        <f>ROUND(N16+O16,0)</f>
        <v>25</v>
      </c>
    </row>
    <row r="17" spans="1:16" x14ac:dyDescent="0.25">
      <c r="A17" s="11" t="s">
        <v>249</v>
      </c>
      <c r="B17" s="11">
        <v>15</v>
      </c>
      <c r="C17" s="12" t="s">
        <v>250</v>
      </c>
      <c r="D17" s="13">
        <v>83</v>
      </c>
      <c r="E17" s="13">
        <v>79</v>
      </c>
      <c r="F17" s="14"/>
      <c r="G17" s="13"/>
      <c r="H17" s="13"/>
      <c r="I17" s="13"/>
      <c r="J17" s="13"/>
      <c r="M17">
        <f>D17+E17+F17+G17+H17</f>
        <v>162</v>
      </c>
      <c r="N17">
        <f>D17*0.17+E17*0.17+F17*0.17+G17*0.17+H17*0.17</f>
        <v>27.540000000000003</v>
      </c>
      <c r="O17">
        <f>I17*0.15</f>
        <v>0</v>
      </c>
      <c r="P17">
        <f>ROUND(N17+O17,0)</f>
        <v>28</v>
      </c>
    </row>
    <row r="18" spans="1:16" x14ac:dyDescent="0.25">
      <c r="A18" s="11" t="s">
        <v>251</v>
      </c>
      <c r="B18" s="11">
        <v>16</v>
      </c>
      <c r="C18" s="12" t="s">
        <v>252</v>
      </c>
      <c r="D18" s="13">
        <v>82</v>
      </c>
      <c r="E18" s="13">
        <v>87</v>
      </c>
      <c r="F18" s="14"/>
      <c r="G18" s="13"/>
      <c r="H18" s="13"/>
      <c r="I18" s="13"/>
      <c r="J18" s="13"/>
      <c r="M18">
        <f>D18+E18+F18+G18+H18</f>
        <v>169</v>
      </c>
      <c r="N18">
        <f>D18*0.17+E18*0.17+F18*0.17+G18*0.17+H18*0.17</f>
        <v>28.730000000000004</v>
      </c>
      <c r="O18">
        <f>I18*0.15</f>
        <v>0</v>
      </c>
      <c r="P18">
        <f>ROUND(N18+O18,0)</f>
        <v>29</v>
      </c>
    </row>
    <row r="19" spans="1:16" x14ac:dyDescent="0.25">
      <c r="A19" s="11" t="s">
        <v>253</v>
      </c>
      <c r="B19" s="11">
        <v>17</v>
      </c>
      <c r="C19" s="12" t="s">
        <v>254</v>
      </c>
      <c r="D19" s="13">
        <v>85</v>
      </c>
      <c r="E19" s="13">
        <v>78</v>
      </c>
      <c r="F19" s="14"/>
      <c r="G19" s="13"/>
      <c r="H19" s="13"/>
      <c r="I19" s="13"/>
      <c r="J19" s="13"/>
      <c r="M19">
        <f>D19+E19+F19+G19+H19</f>
        <v>163</v>
      </c>
      <c r="N19">
        <f>D19*0.17+E19*0.17+F19*0.17+G19*0.17+H19*0.17</f>
        <v>27.71</v>
      </c>
      <c r="O19">
        <f>I19*0.15</f>
        <v>0</v>
      </c>
      <c r="P19">
        <f>ROUND(N19+O19,0)</f>
        <v>28</v>
      </c>
    </row>
    <row r="20" spans="1:16" x14ac:dyDescent="0.25">
      <c r="A20" s="11" t="s">
        <v>255</v>
      </c>
      <c r="B20" s="11">
        <v>18</v>
      </c>
      <c r="C20" s="12" t="s">
        <v>256</v>
      </c>
      <c r="D20" s="13">
        <v>85</v>
      </c>
      <c r="E20" s="13">
        <v>74</v>
      </c>
      <c r="F20" s="14"/>
      <c r="G20" s="13"/>
      <c r="H20" s="13"/>
      <c r="I20" s="13"/>
      <c r="J20" s="13"/>
      <c r="M20">
        <f>D20+E20+F20+G20+H20</f>
        <v>159</v>
      </c>
      <c r="N20">
        <f>D20*0.17+E20*0.17+F20*0.17+G20*0.17+H20*0.17</f>
        <v>27.03</v>
      </c>
      <c r="O20">
        <f>I20*0.15</f>
        <v>0</v>
      </c>
      <c r="P20">
        <f>ROUND(N20+O20,0)</f>
        <v>27</v>
      </c>
    </row>
    <row r="21" spans="1:16" x14ac:dyDescent="0.25">
      <c r="A21" s="11" t="s">
        <v>257</v>
      </c>
      <c r="B21" s="11">
        <v>19</v>
      </c>
      <c r="C21" s="12" t="s">
        <v>258</v>
      </c>
      <c r="D21" s="13">
        <v>93</v>
      </c>
      <c r="E21" s="13">
        <v>93</v>
      </c>
      <c r="F21" s="14"/>
      <c r="G21" s="13"/>
      <c r="H21" s="13"/>
      <c r="I21" s="13"/>
      <c r="J21" s="13"/>
      <c r="M21">
        <f>D21+E21+F21+G21+H21</f>
        <v>186</v>
      </c>
      <c r="N21">
        <f>D21*0.17+E21*0.17+F21*0.17+G21*0.17+H21*0.17</f>
        <v>31.62</v>
      </c>
      <c r="O21">
        <f>I21*0.15</f>
        <v>0</v>
      </c>
      <c r="P21">
        <f>ROUND(N21+O21,0)</f>
        <v>32</v>
      </c>
    </row>
    <row r="22" spans="1:16" x14ac:dyDescent="0.25">
      <c r="A22" s="11" t="s">
        <v>259</v>
      </c>
      <c r="B22" s="11">
        <v>20</v>
      </c>
      <c r="C22" s="12" t="s">
        <v>260</v>
      </c>
      <c r="D22" s="13">
        <v>78</v>
      </c>
      <c r="E22" s="13">
        <v>62</v>
      </c>
      <c r="F22" s="14"/>
      <c r="G22" s="13"/>
      <c r="H22" s="13"/>
      <c r="I22" s="13"/>
      <c r="J22" s="13"/>
      <c r="M22">
        <f>D22+E22+F22+G22+H22</f>
        <v>140</v>
      </c>
      <c r="N22">
        <f>D22*0.17+E22*0.17+F22*0.17+G22*0.17+H22*0.17</f>
        <v>23.800000000000004</v>
      </c>
      <c r="O22">
        <f>I22*0.15</f>
        <v>0</v>
      </c>
      <c r="P22">
        <f>ROUND(N22+O22,0)</f>
        <v>24</v>
      </c>
    </row>
    <row r="23" spans="1:16" x14ac:dyDescent="0.25">
      <c r="A23" s="11" t="s">
        <v>261</v>
      </c>
      <c r="B23" s="11">
        <v>21</v>
      </c>
      <c r="C23" s="12" t="s">
        <v>262</v>
      </c>
      <c r="D23" s="13">
        <v>91</v>
      </c>
      <c r="E23" s="13">
        <v>80</v>
      </c>
      <c r="F23" s="14"/>
      <c r="G23" s="13"/>
      <c r="H23" s="13"/>
      <c r="I23" s="13"/>
      <c r="J23" s="13"/>
      <c r="M23">
        <f>D23+E23+F23+G23+H23</f>
        <v>171</v>
      </c>
      <c r="N23">
        <f>D23*0.17+E23*0.17+F23*0.17+G23*0.17+H23*0.17</f>
        <v>29.07</v>
      </c>
      <c r="O23">
        <f>I23*0.15</f>
        <v>0</v>
      </c>
      <c r="P23">
        <f>ROUND(N23+O23,0)</f>
        <v>29</v>
      </c>
    </row>
    <row r="24" spans="1:16" x14ac:dyDescent="0.25">
      <c r="A24" s="11" t="s">
        <v>263</v>
      </c>
      <c r="B24" s="11">
        <v>22</v>
      </c>
      <c r="C24" s="12" t="s">
        <v>264</v>
      </c>
      <c r="D24" s="13">
        <v>83</v>
      </c>
      <c r="E24" s="13">
        <v>76</v>
      </c>
      <c r="F24" s="14"/>
      <c r="G24" s="13"/>
      <c r="H24" s="13"/>
      <c r="I24" s="13"/>
      <c r="J24" s="13"/>
      <c r="M24">
        <f>D24+E24+F24+G24+H24</f>
        <v>159</v>
      </c>
      <c r="N24">
        <f>D24*0.17+E24*0.17+F24*0.17+G24*0.17+H24*0.17</f>
        <v>27.03</v>
      </c>
      <c r="O24">
        <f>I24*0.15</f>
        <v>0</v>
      </c>
      <c r="P24">
        <f>ROUND(N24+O24,0)</f>
        <v>27</v>
      </c>
    </row>
    <row r="25" spans="1:16" x14ac:dyDescent="0.25">
      <c r="A25" s="11" t="s">
        <v>265</v>
      </c>
      <c r="B25" s="11">
        <v>23</v>
      </c>
      <c r="C25" s="12" t="s">
        <v>266</v>
      </c>
      <c r="D25" s="13">
        <v>80</v>
      </c>
      <c r="E25" s="13">
        <v>74</v>
      </c>
      <c r="F25" s="14"/>
      <c r="G25" s="13"/>
      <c r="H25" s="13"/>
      <c r="I25" s="13"/>
      <c r="J25" s="13"/>
      <c r="M25">
        <f>D25+E25+F25+G25+H25</f>
        <v>154</v>
      </c>
      <c r="N25">
        <f>D25*0.17+E25*0.17+F25*0.17+G25*0.17+H25*0.17</f>
        <v>26.18</v>
      </c>
      <c r="O25">
        <f>I25*0.15</f>
        <v>0</v>
      </c>
      <c r="P25">
        <f>ROUND(N25+O25,0)</f>
        <v>26</v>
      </c>
    </row>
    <row r="26" spans="1:16" x14ac:dyDescent="0.25">
      <c r="A26" s="11" t="s">
        <v>267</v>
      </c>
      <c r="B26" s="11">
        <v>24</v>
      </c>
      <c r="C26" s="12" t="s">
        <v>268</v>
      </c>
      <c r="D26" s="13">
        <v>73</v>
      </c>
      <c r="E26" s="13">
        <v>71</v>
      </c>
      <c r="F26" s="14"/>
      <c r="G26" s="13"/>
      <c r="H26" s="13"/>
      <c r="I26" s="13"/>
      <c r="J26" s="13"/>
      <c r="M26">
        <f>D26+E26+F26+G26+H26</f>
        <v>144</v>
      </c>
      <c r="N26">
        <f>D26*0.17+E26*0.17+F26*0.17+G26*0.17+H26*0.17</f>
        <v>24.48</v>
      </c>
      <c r="O26">
        <f>I26*0.15</f>
        <v>0</v>
      </c>
      <c r="P26">
        <f>ROUND(N26+O26,0)</f>
        <v>24</v>
      </c>
    </row>
    <row r="27" spans="1:16" x14ac:dyDescent="0.25">
      <c r="A27" s="11" t="s">
        <v>269</v>
      </c>
      <c r="B27" s="11">
        <v>25</v>
      </c>
      <c r="C27" s="12" t="s">
        <v>270</v>
      </c>
      <c r="D27" s="13">
        <v>96</v>
      </c>
      <c r="E27" s="13">
        <v>79</v>
      </c>
      <c r="F27" s="14"/>
      <c r="G27" s="13"/>
      <c r="H27" s="13"/>
      <c r="I27" s="13"/>
      <c r="J27" s="13"/>
      <c r="M27">
        <f>D27+E27+F27+G27+H27</f>
        <v>175</v>
      </c>
      <c r="N27">
        <f>D27*0.17+E27*0.17+F27*0.17+G27*0.17+H27*0.17</f>
        <v>29.75</v>
      </c>
      <c r="O27">
        <f>I27*0.15</f>
        <v>0</v>
      </c>
      <c r="P27">
        <f>ROUND(N27+O27,0)</f>
        <v>30</v>
      </c>
    </row>
    <row r="28" spans="1:16" x14ac:dyDescent="0.25">
      <c r="A28" s="11" t="s">
        <v>271</v>
      </c>
      <c r="B28" s="11">
        <v>26</v>
      </c>
      <c r="C28" s="12" t="s">
        <v>272</v>
      </c>
      <c r="D28" s="13">
        <v>75</v>
      </c>
      <c r="E28" s="13">
        <v>68</v>
      </c>
      <c r="F28" s="14"/>
      <c r="G28" s="13"/>
      <c r="H28" s="13"/>
      <c r="I28" s="13"/>
      <c r="J28" s="13"/>
      <c r="M28">
        <f>D28+E28+F28+G28+H28</f>
        <v>143</v>
      </c>
      <c r="N28">
        <f>D28*0.17+E28*0.17+F28*0.17+G28*0.17+H28*0.17</f>
        <v>24.310000000000002</v>
      </c>
      <c r="O28">
        <f>I28*0.15</f>
        <v>0</v>
      </c>
      <c r="P28">
        <f>ROUND(N28+O28,0)</f>
        <v>24</v>
      </c>
    </row>
    <row r="29" spans="1:16" x14ac:dyDescent="0.25">
      <c r="A29" s="11" t="s">
        <v>273</v>
      </c>
      <c r="B29" s="11">
        <v>27</v>
      </c>
      <c r="C29" s="12" t="s">
        <v>274</v>
      </c>
      <c r="D29" s="13">
        <v>80</v>
      </c>
      <c r="E29" s="13">
        <v>78</v>
      </c>
      <c r="F29" s="14"/>
      <c r="G29" s="13"/>
      <c r="H29" s="13"/>
      <c r="I29" s="13"/>
      <c r="J29" s="13"/>
      <c r="M29">
        <f>D29+E29+F29+G29+H29</f>
        <v>158</v>
      </c>
      <c r="N29">
        <f>D29*0.17+E29*0.17+F29*0.17+G29*0.17+H29*0.17</f>
        <v>26.860000000000003</v>
      </c>
      <c r="O29">
        <f>I29*0.15</f>
        <v>0</v>
      </c>
      <c r="P29">
        <f>ROUND(N29+O29,0)</f>
        <v>27</v>
      </c>
    </row>
    <row r="30" spans="1:16" x14ac:dyDescent="0.25">
      <c r="A30" s="11" t="s">
        <v>275</v>
      </c>
      <c r="B30" s="11">
        <v>28</v>
      </c>
      <c r="C30" s="12" t="s">
        <v>276</v>
      </c>
      <c r="D30" s="13">
        <v>75</v>
      </c>
      <c r="E30" s="13">
        <v>81</v>
      </c>
      <c r="F30" s="14"/>
      <c r="G30" s="13"/>
      <c r="H30" s="13"/>
      <c r="I30" s="13"/>
      <c r="J30" s="13"/>
      <c r="M30">
        <f>D30+E30+F30+G30+H30</f>
        <v>156</v>
      </c>
      <c r="N30">
        <f>D30*0.17+E30*0.17+F30*0.17+G30*0.17+H30*0.17</f>
        <v>26.520000000000003</v>
      </c>
      <c r="O30">
        <f>I30*0.15</f>
        <v>0</v>
      </c>
      <c r="P30">
        <f>ROUND(N30+O30,0)</f>
        <v>27</v>
      </c>
    </row>
    <row r="31" spans="1:16" x14ac:dyDescent="0.25">
      <c r="A31" s="11" t="s">
        <v>277</v>
      </c>
      <c r="B31" s="11">
        <v>29</v>
      </c>
      <c r="C31" s="12" t="s">
        <v>278</v>
      </c>
      <c r="D31" s="13">
        <v>82</v>
      </c>
      <c r="E31" s="13">
        <v>76</v>
      </c>
      <c r="F31" s="14"/>
      <c r="G31" s="13"/>
      <c r="H31" s="13"/>
      <c r="I31" s="13"/>
      <c r="J31" s="13"/>
      <c r="M31">
        <f>D31+E31+F31+G31+H31</f>
        <v>158</v>
      </c>
      <c r="N31">
        <f>D31*0.17+E31*0.17+F31*0.17+G31*0.17+H31*0.17</f>
        <v>26.860000000000003</v>
      </c>
      <c r="O31">
        <f>I31*0.15</f>
        <v>0</v>
      </c>
      <c r="P31">
        <f>ROUND(N31+O31,0)</f>
        <v>27</v>
      </c>
    </row>
    <row r="32" spans="1:16" x14ac:dyDescent="0.25">
      <c r="A32" s="11" t="s">
        <v>279</v>
      </c>
      <c r="B32" s="11">
        <v>30</v>
      </c>
      <c r="C32" s="12" t="s">
        <v>280</v>
      </c>
      <c r="D32" s="13">
        <v>80</v>
      </c>
      <c r="E32" s="13">
        <v>81</v>
      </c>
      <c r="F32" s="14"/>
      <c r="G32" s="13"/>
      <c r="H32" s="13"/>
      <c r="I32" s="13"/>
      <c r="J32" s="13"/>
      <c r="M32">
        <f>D32+E32+F32+G32+H32</f>
        <v>161</v>
      </c>
      <c r="N32">
        <f>D32*0.17+E32*0.17+F32*0.17+G32*0.17+H32*0.17</f>
        <v>27.370000000000005</v>
      </c>
      <c r="O32">
        <f>I32*0.15</f>
        <v>0</v>
      </c>
      <c r="P32">
        <f>ROUND(N32+O32,0)</f>
        <v>27</v>
      </c>
    </row>
  </sheetData>
  <sheetProtection algorithmName="SHA-512" hashValue="x6abcSBvUJixbiNQb/R3qLuMT+hU+7VIx9+USRdQBQHx+ftqKlpdwbIVsXMQoHZT0Yd+xksG/Qkab1KRMmiGpQ==" saltValue="Ev+2fkwJBTBUHxAsnQ7ETQ==" spinCount="100000" sheet="1" objects="1" scenarios="1"/>
  <dataValidations count="30">
    <dataValidation type="whole" allowBlank="1" showInputMessage="1" showErrorMessage="1" errorTitle="Valor fuera de rango" error="Ingrese un valor correcto" sqref="F3" xr:uid="{5D20FA4B-CC22-44BD-B5B7-0999392DFCB8}">
      <formula1>0</formula1>
      <formula2>100</formula2>
    </dataValidation>
    <dataValidation type="whole" allowBlank="1" showInputMessage="1" showErrorMessage="1" errorTitle="Valor fuera de rango" error="Ingrese un valor correcto" sqref="F4" xr:uid="{41AC40CA-0E93-4F41-AD67-7BEB4C7C9496}">
      <formula1>0</formula1>
      <formula2>100</formula2>
    </dataValidation>
    <dataValidation type="whole" allowBlank="1" showInputMessage="1" showErrorMessage="1" errorTitle="Valor fuera de rango" error="Ingrese un valor correcto" sqref="F5" xr:uid="{F102D096-00A3-4BEF-87E5-3B76A9C908F5}">
      <formula1>0</formula1>
      <formula2>100</formula2>
    </dataValidation>
    <dataValidation type="whole" allowBlank="1" showInputMessage="1" showErrorMessage="1" errorTitle="Valor fuera de rango" error="Ingrese un valor correcto" sqref="F6" xr:uid="{3C889BEF-29C7-4951-9171-49370E7D27D0}">
      <formula1>0</formula1>
      <formula2>100</formula2>
    </dataValidation>
    <dataValidation type="whole" allowBlank="1" showInputMessage="1" showErrorMessage="1" errorTitle="Valor fuera de rango" error="Ingrese un valor correcto" sqref="F7" xr:uid="{3BEC3784-4AA5-4944-B83B-6735D44F5513}">
      <formula1>0</formula1>
      <formula2>100</formula2>
    </dataValidation>
    <dataValidation type="whole" allowBlank="1" showInputMessage="1" showErrorMessage="1" errorTitle="Valor fuera de rango" error="Ingrese un valor correcto" sqref="F8" xr:uid="{FDE59472-961A-40F2-9BB2-18EB63FA5283}">
      <formula1>0</formula1>
      <formula2>100</formula2>
    </dataValidation>
    <dataValidation type="whole" allowBlank="1" showInputMessage="1" showErrorMessage="1" errorTitle="Valor fuera de rango" error="Ingrese un valor correcto" sqref="F9" xr:uid="{91C13D63-1904-434E-A43B-44F53BA973C4}">
      <formula1>0</formula1>
      <formula2>100</formula2>
    </dataValidation>
    <dataValidation type="whole" allowBlank="1" showInputMessage="1" showErrorMessage="1" errorTitle="Valor fuera de rango" error="Ingrese un valor correcto" sqref="F10" xr:uid="{F5F5AD9B-7013-4AFE-940A-D2AC0ADA4A20}">
      <formula1>0</formula1>
      <formula2>100</formula2>
    </dataValidation>
    <dataValidation type="whole" allowBlank="1" showInputMessage="1" showErrorMessage="1" errorTitle="Valor fuera de rango" error="Ingrese un valor correcto" sqref="F11" xr:uid="{73DD06A6-2D63-4F30-B1B2-3E22FA352C4D}">
      <formula1>0</formula1>
      <formula2>100</formula2>
    </dataValidation>
    <dataValidation type="whole" allowBlank="1" showInputMessage="1" showErrorMessage="1" errorTitle="Valor fuera de rango" error="Ingrese un valor correcto" sqref="F12" xr:uid="{2E5D17CD-6743-4082-9F94-FF442D52E54C}">
      <formula1>0</formula1>
      <formula2>100</formula2>
    </dataValidation>
    <dataValidation type="whole" allowBlank="1" showInputMessage="1" showErrorMessage="1" errorTitle="Valor fuera de rango" error="Ingrese un valor correcto" sqref="F13" xr:uid="{2FB6CDA6-9171-48FC-9EE1-6AA0E56AED3B}">
      <formula1>0</formula1>
      <formula2>100</formula2>
    </dataValidation>
    <dataValidation type="whole" allowBlank="1" showInputMessage="1" showErrorMessage="1" errorTitle="Valor fuera de rango" error="Ingrese un valor correcto" sqref="F14" xr:uid="{21B77687-AD5D-45A7-B714-BE8E9D497B20}">
      <formula1>0</formula1>
      <formula2>100</formula2>
    </dataValidation>
    <dataValidation type="whole" allowBlank="1" showInputMessage="1" showErrorMessage="1" errorTitle="Valor fuera de rango" error="Ingrese un valor correcto" sqref="F15" xr:uid="{7DE0BE33-3697-423C-A07F-8F4C3558DCA0}">
      <formula1>0</formula1>
      <formula2>100</formula2>
    </dataValidation>
    <dataValidation type="whole" allowBlank="1" showInputMessage="1" showErrorMessage="1" errorTitle="Valor fuera de rango" error="Ingrese un valor correcto" sqref="F16" xr:uid="{0C652674-29A9-4138-9C25-BE4CC127ACAE}">
      <formula1>0</formula1>
      <formula2>100</formula2>
    </dataValidation>
    <dataValidation type="whole" allowBlank="1" showInputMessage="1" showErrorMessage="1" errorTitle="Valor fuera de rango" error="Ingrese un valor correcto" sqref="F17" xr:uid="{FB77C87A-95BC-4D4F-88AB-7C01995010BE}">
      <formula1>0</formula1>
      <formula2>100</formula2>
    </dataValidation>
    <dataValidation type="whole" allowBlank="1" showInputMessage="1" showErrorMessage="1" errorTitle="Valor fuera de rango" error="Ingrese un valor correcto" sqref="F18" xr:uid="{0C79ADB9-C31B-40FB-9CF9-46FA3BF5BC2B}">
      <formula1>0</formula1>
      <formula2>100</formula2>
    </dataValidation>
    <dataValidation type="whole" allowBlank="1" showInputMessage="1" showErrorMessage="1" errorTitle="Valor fuera de rango" error="Ingrese un valor correcto" sqref="F19" xr:uid="{0042D955-349C-45EA-8270-F0B4143E54F7}">
      <formula1>0</formula1>
      <formula2>100</formula2>
    </dataValidation>
    <dataValidation type="whole" allowBlank="1" showInputMessage="1" showErrorMessage="1" errorTitle="Valor fuera de rango" error="Ingrese un valor correcto" sqref="F20" xr:uid="{60BF5143-2625-4D27-A9D4-688BDA660D43}">
      <formula1>0</formula1>
      <formula2>100</formula2>
    </dataValidation>
    <dataValidation type="whole" allowBlank="1" showInputMessage="1" showErrorMessage="1" errorTitle="Valor fuera de rango" error="Ingrese un valor correcto" sqref="F21" xr:uid="{EC9D775A-1BD1-4C75-AB1D-8F8C9B668347}">
      <formula1>0</formula1>
      <formula2>100</formula2>
    </dataValidation>
    <dataValidation type="whole" allowBlank="1" showInputMessage="1" showErrorMessage="1" errorTitle="Valor fuera de rango" error="Ingrese un valor correcto" sqref="F22" xr:uid="{0C68EDAC-50AA-4535-9FBD-BA9EE8526F99}">
      <formula1>0</formula1>
      <formula2>100</formula2>
    </dataValidation>
    <dataValidation type="whole" allowBlank="1" showInputMessage="1" showErrorMessage="1" errorTitle="Valor fuera de rango" error="Ingrese un valor correcto" sqref="F23" xr:uid="{988393CD-3370-4DED-9218-0838C46ACAEC}">
      <formula1>0</formula1>
      <formula2>100</formula2>
    </dataValidation>
    <dataValidation type="whole" allowBlank="1" showInputMessage="1" showErrorMessage="1" errorTitle="Valor fuera de rango" error="Ingrese un valor correcto" sqref="F24" xr:uid="{B080C90E-6D9D-4C6E-A5E0-B2B32864E5F8}">
      <formula1>0</formula1>
      <formula2>100</formula2>
    </dataValidation>
    <dataValidation type="whole" allowBlank="1" showInputMessage="1" showErrorMessage="1" errorTitle="Valor fuera de rango" error="Ingrese un valor correcto" sqref="F25" xr:uid="{5E87CA90-9769-45CD-A036-81C1EE061D70}">
      <formula1>0</formula1>
      <formula2>100</formula2>
    </dataValidation>
    <dataValidation type="whole" allowBlank="1" showInputMessage="1" showErrorMessage="1" errorTitle="Valor fuera de rango" error="Ingrese un valor correcto" sqref="F26" xr:uid="{34FBA841-D2F6-45CC-B97A-946EC722DE72}">
      <formula1>0</formula1>
      <formula2>100</formula2>
    </dataValidation>
    <dataValidation type="whole" allowBlank="1" showInputMessage="1" showErrorMessage="1" errorTitle="Valor fuera de rango" error="Ingrese un valor correcto" sqref="F27" xr:uid="{25A0E174-41EF-4239-993D-15AA14FE5288}">
      <formula1>0</formula1>
      <formula2>100</formula2>
    </dataValidation>
    <dataValidation type="whole" allowBlank="1" showInputMessage="1" showErrorMessage="1" errorTitle="Valor fuera de rango" error="Ingrese un valor correcto" sqref="F28" xr:uid="{DD02E795-7CCD-4202-9C70-1AB07078BC7E}">
      <formula1>0</formula1>
      <formula2>100</formula2>
    </dataValidation>
    <dataValidation type="whole" allowBlank="1" showInputMessage="1" showErrorMessage="1" errorTitle="Valor fuera de rango" error="Ingrese un valor correcto" sqref="F29" xr:uid="{34B43731-4C76-4A26-8D83-AB9A38A6914C}">
      <formula1>0</formula1>
      <formula2>100</formula2>
    </dataValidation>
    <dataValidation type="whole" allowBlank="1" showInputMessage="1" showErrorMessage="1" errorTitle="Valor fuera de rango" error="Ingrese un valor correcto" sqref="F30" xr:uid="{F9D46D36-6CAC-4836-9A13-B6E2EA3E618F}">
      <formula1>0</formula1>
      <formula2>100</formula2>
    </dataValidation>
    <dataValidation type="whole" allowBlank="1" showInputMessage="1" showErrorMessage="1" errorTitle="Valor fuera de rango" error="Ingrese un valor correcto" sqref="F31" xr:uid="{9C2263E9-9471-4659-8B40-511F11D700BD}">
      <formula1>0</formula1>
      <formula2>100</formula2>
    </dataValidation>
    <dataValidation type="whole" allowBlank="1" showInputMessage="1" showErrorMessage="1" errorTitle="Valor fuera de rango" error="Ingrese un valor correcto" sqref="F32" xr:uid="{8F52D42D-5994-4ABF-A3FC-A56149A051ED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005E-D4C8-4654-82A2-969C3328FD26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282</v>
      </c>
      <c r="C1" s="1" t="s">
        <v>283</v>
      </c>
      <c r="D1" s="5" t="s">
        <v>347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284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285</v>
      </c>
      <c r="B3" s="11">
        <v>1</v>
      </c>
      <c r="C3" s="12" t="s">
        <v>286</v>
      </c>
      <c r="D3" s="13">
        <v>91</v>
      </c>
      <c r="E3" s="13">
        <v>89</v>
      </c>
      <c r="F3" s="14"/>
      <c r="G3" s="13"/>
      <c r="H3" s="13"/>
      <c r="I3" s="13"/>
      <c r="J3" s="13"/>
      <c r="M3">
        <f>D3+E3+F3+G3+H3</f>
        <v>180</v>
      </c>
      <c r="N3">
        <f>D3*0.17+E3*0.17+F3*0.17+G3*0.17+H3*0.17</f>
        <v>30.6</v>
      </c>
      <c r="O3">
        <f>I3*0.15</f>
        <v>0</v>
      </c>
      <c r="P3">
        <f>ROUND(N3+O3,0)</f>
        <v>31</v>
      </c>
    </row>
    <row r="4" spans="1:16" x14ac:dyDescent="0.25">
      <c r="A4" s="11" t="s">
        <v>287</v>
      </c>
      <c r="B4" s="11">
        <v>2</v>
      </c>
      <c r="C4" s="12" t="s">
        <v>288</v>
      </c>
      <c r="D4" s="13">
        <v>84</v>
      </c>
      <c r="E4" s="13">
        <v>87</v>
      </c>
      <c r="F4" s="14"/>
      <c r="G4" s="13"/>
      <c r="H4" s="13"/>
      <c r="I4" s="13"/>
      <c r="J4" s="13"/>
      <c r="M4">
        <f>D4+E4+F4+G4+H4</f>
        <v>171</v>
      </c>
      <c r="N4">
        <f>D4*0.17+E4*0.17+F4*0.17+G4*0.17+H4*0.17</f>
        <v>29.07</v>
      </c>
      <c r="O4">
        <f>I4*0.15</f>
        <v>0</v>
      </c>
      <c r="P4">
        <f>ROUND(N4+O4,0)</f>
        <v>29</v>
      </c>
    </row>
    <row r="5" spans="1:16" x14ac:dyDescent="0.25">
      <c r="A5" s="11" t="s">
        <v>289</v>
      </c>
      <c r="B5" s="11">
        <v>3</v>
      </c>
      <c r="C5" s="12" t="s">
        <v>290</v>
      </c>
      <c r="D5" s="13">
        <v>83</v>
      </c>
      <c r="E5" s="13">
        <v>82</v>
      </c>
      <c r="F5" s="14"/>
      <c r="G5" s="13"/>
      <c r="H5" s="13"/>
      <c r="I5" s="13"/>
      <c r="J5" s="13"/>
      <c r="M5">
        <f>D5+E5+F5+G5+H5</f>
        <v>165</v>
      </c>
      <c r="N5">
        <f>D5*0.17+E5*0.17+F5*0.17+G5*0.17+H5*0.17</f>
        <v>28.050000000000004</v>
      </c>
      <c r="O5">
        <f>I5*0.15</f>
        <v>0</v>
      </c>
      <c r="P5">
        <f>ROUND(N5+O5,0)</f>
        <v>28</v>
      </c>
    </row>
    <row r="6" spans="1:16" x14ac:dyDescent="0.25">
      <c r="A6" s="11" t="s">
        <v>291</v>
      </c>
      <c r="B6" s="11">
        <v>4</v>
      </c>
      <c r="C6" s="12" t="s">
        <v>292</v>
      </c>
      <c r="D6" s="13">
        <v>90</v>
      </c>
      <c r="E6" s="13">
        <v>85</v>
      </c>
      <c r="F6" s="14"/>
      <c r="G6" s="13"/>
      <c r="H6" s="13"/>
      <c r="I6" s="13"/>
      <c r="J6" s="13"/>
      <c r="M6">
        <f>D6+E6+F6+G6+H6</f>
        <v>175</v>
      </c>
      <c r="N6">
        <f>D6*0.17+E6*0.17+F6*0.17+G6*0.17+H6*0.17</f>
        <v>29.75</v>
      </c>
      <c r="O6">
        <f>I6*0.15</f>
        <v>0</v>
      </c>
      <c r="P6">
        <f>ROUND(N6+O6,0)</f>
        <v>30</v>
      </c>
    </row>
    <row r="7" spans="1:16" x14ac:dyDescent="0.25">
      <c r="A7" s="11" t="s">
        <v>293</v>
      </c>
      <c r="B7" s="11">
        <v>5</v>
      </c>
      <c r="C7" s="12" t="s">
        <v>294</v>
      </c>
      <c r="D7" s="13">
        <v>90</v>
      </c>
      <c r="E7" s="13">
        <v>79</v>
      </c>
      <c r="F7" s="14"/>
      <c r="G7" s="13"/>
      <c r="H7" s="13"/>
      <c r="I7" s="13"/>
      <c r="J7" s="13"/>
      <c r="M7">
        <f>D7+E7+F7+G7+H7</f>
        <v>169</v>
      </c>
      <c r="N7">
        <f>D7*0.17+E7*0.17+F7*0.17+G7*0.17+H7*0.17</f>
        <v>28.730000000000004</v>
      </c>
      <c r="O7">
        <f>I7*0.15</f>
        <v>0</v>
      </c>
      <c r="P7">
        <f>ROUND(N7+O7,0)</f>
        <v>29</v>
      </c>
    </row>
    <row r="8" spans="1:16" x14ac:dyDescent="0.25">
      <c r="A8" s="11" t="s">
        <v>295</v>
      </c>
      <c r="B8" s="11">
        <v>6</v>
      </c>
      <c r="C8" s="12" t="s">
        <v>296</v>
      </c>
      <c r="D8" s="13">
        <v>88</v>
      </c>
      <c r="E8" s="13">
        <v>79</v>
      </c>
      <c r="F8" s="14"/>
      <c r="G8" s="13"/>
      <c r="H8" s="13"/>
      <c r="I8" s="13"/>
      <c r="J8" s="13"/>
      <c r="M8">
        <f>D8+E8+F8+G8+H8</f>
        <v>167</v>
      </c>
      <c r="N8">
        <f>D8*0.17+E8*0.17+F8*0.17+G8*0.17+H8*0.17</f>
        <v>28.39</v>
      </c>
      <c r="O8">
        <f>I8*0.15</f>
        <v>0</v>
      </c>
      <c r="P8">
        <f>ROUND(N8+O8,0)</f>
        <v>28</v>
      </c>
    </row>
    <row r="9" spans="1:16" x14ac:dyDescent="0.25">
      <c r="A9" s="11" t="s">
        <v>297</v>
      </c>
      <c r="B9" s="11">
        <v>7</v>
      </c>
      <c r="C9" s="12" t="s">
        <v>298</v>
      </c>
      <c r="D9" s="13">
        <v>86</v>
      </c>
      <c r="E9" s="13">
        <v>88</v>
      </c>
      <c r="F9" s="14"/>
      <c r="G9" s="13"/>
      <c r="H9" s="13"/>
      <c r="I9" s="13"/>
      <c r="J9" s="13"/>
      <c r="M9">
        <f>D9+E9+F9+G9+H9</f>
        <v>174</v>
      </c>
      <c r="N9">
        <f>D9*0.17+E9*0.17+F9*0.17+G9*0.17+H9*0.17</f>
        <v>29.580000000000002</v>
      </c>
      <c r="O9">
        <f>I9*0.15</f>
        <v>0</v>
      </c>
      <c r="P9">
        <f>ROUND(N9+O9,0)</f>
        <v>30</v>
      </c>
    </row>
    <row r="10" spans="1:16" x14ac:dyDescent="0.25">
      <c r="A10" s="11" t="s">
        <v>299</v>
      </c>
      <c r="B10" s="11">
        <v>8</v>
      </c>
      <c r="C10" s="12" t="s">
        <v>300</v>
      </c>
      <c r="D10" s="13">
        <v>90</v>
      </c>
      <c r="E10" s="13">
        <v>82</v>
      </c>
      <c r="F10" s="14"/>
      <c r="G10" s="13"/>
      <c r="H10" s="13"/>
      <c r="I10" s="13"/>
      <c r="J10" s="13"/>
      <c r="M10">
        <f>D10+E10+F10+G10+H10</f>
        <v>172</v>
      </c>
      <c r="N10">
        <f>D10*0.17+E10*0.17+F10*0.17+G10*0.17+H10*0.17</f>
        <v>29.240000000000002</v>
      </c>
      <c r="O10">
        <f>I10*0.15</f>
        <v>0</v>
      </c>
      <c r="P10">
        <f>ROUND(N10+O10,0)</f>
        <v>29</v>
      </c>
    </row>
    <row r="11" spans="1:16" x14ac:dyDescent="0.25">
      <c r="A11" s="11" t="s">
        <v>301</v>
      </c>
      <c r="B11" s="11">
        <v>9</v>
      </c>
      <c r="C11" s="12" t="s">
        <v>302</v>
      </c>
      <c r="D11" s="13">
        <v>92</v>
      </c>
      <c r="E11" s="13">
        <v>93</v>
      </c>
      <c r="F11" s="14"/>
      <c r="G11" s="13"/>
      <c r="H11" s="13"/>
      <c r="I11" s="13"/>
      <c r="J11" s="13"/>
      <c r="M11">
        <f>D11+E11+F11+G11+H11</f>
        <v>185</v>
      </c>
      <c r="N11">
        <f>D11*0.17+E11*0.17+F11*0.17+G11*0.17+H11*0.17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1" t="s">
        <v>303</v>
      </c>
      <c r="B12" s="11">
        <v>10</v>
      </c>
      <c r="C12" s="12" t="s">
        <v>304</v>
      </c>
      <c r="D12" s="13">
        <v>90</v>
      </c>
      <c r="E12" s="13">
        <v>84</v>
      </c>
      <c r="F12" s="14"/>
      <c r="G12" s="13"/>
      <c r="H12" s="13"/>
      <c r="I12" s="13"/>
      <c r="J12" s="13"/>
      <c r="M12">
        <f>D12+E12+F12+G12+H12</f>
        <v>174</v>
      </c>
      <c r="N12">
        <f>D12*0.17+E12*0.17+F12*0.17+G12*0.17+H12*0.17</f>
        <v>29.580000000000002</v>
      </c>
      <c r="O12">
        <f>I12*0.15</f>
        <v>0</v>
      </c>
      <c r="P12">
        <f>ROUND(N12+O12,0)</f>
        <v>30</v>
      </c>
    </row>
    <row r="13" spans="1:16" x14ac:dyDescent="0.25">
      <c r="A13" s="11" t="s">
        <v>305</v>
      </c>
      <c r="B13" s="11">
        <v>11</v>
      </c>
      <c r="C13" s="12" t="s">
        <v>306</v>
      </c>
      <c r="D13" s="13">
        <v>80</v>
      </c>
      <c r="E13" s="13">
        <v>84</v>
      </c>
      <c r="F13" s="14"/>
      <c r="G13" s="13"/>
      <c r="H13" s="13"/>
      <c r="I13" s="13"/>
      <c r="J13" s="13"/>
      <c r="M13">
        <f>D13+E13+F13+G13+H13</f>
        <v>164</v>
      </c>
      <c r="N13">
        <f>D13*0.17+E13*0.17+F13*0.17+G13*0.17+H13*0.17</f>
        <v>27.880000000000003</v>
      </c>
      <c r="O13">
        <f>I13*0.15</f>
        <v>0</v>
      </c>
      <c r="P13">
        <f>ROUND(N13+O13,0)</f>
        <v>28</v>
      </c>
    </row>
    <row r="14" spans="1:16" x14ac:dyDescent="0.25">
      <c r="A14" s="11" t="s">
        <v>307</v>
      </c>
      <c r="B14" s="11">
        <v>12</v>
      </c>
      <c r="C14" s="12" t="s">
        <v>308</v>
      </c>
      <c r="D14" s="13">
        <v>87</v>
      </c>
      <c r="E14" s="13">
        <v>93</v>
      </c>
      <c r="F14" s="14"/>
      <c r="G14" s="13"/>
      <c r="H14" s="13"/>
      <c r="I14" s="13"/>
      <c r="J14" s="13"/>
      <c r="M14">
        <f>D14+E14+F14+G14+H14</f>
        <v>180</v>
      </c>
      <c r="N14">
        <f>D14*0.17+E14*0.17+F14*0.17+G14*0.17+H14*0.17</f>
        <v>30.6</v>
      </c>
      <c r="O14">
        <f>I14*0.15</f>
        <v>0</v>
      </c>
      <c r="P14">
        <f>ROUND(N14+O14,0)</f>
        <v>31</v>
      </c>
    </row>
    <row r="15" spans="1:16" x14ac:dyDescent="0.25">
      <c r="A15" s="11" t="s">
        <v>309</v>
      </c>
      <c r="B15" s="11">
        <v>13</v>
      </c>
      <c r="C15" s="12" t="s">
        <v>310</v>
      </c>
      <c r="D15" s="13">
        <v>91</v>
      </c>
      <c r="E15" s="13">
        <v>84</v>
      </c>
      <c r="F15" s="14"/>
      <c r="G15" s="13"/>
      <c r="H15" s="13"/>
      <c r="I15" s="13"/>
      <c r="J15" s="13"/>
      <c r="M15">
        <f>D15+E15+F15+G15+H15</f>
        <v>175</v>
      </c>
      <c r="N15">
        <f>D15*0.17+E15*0.17+F15*0.17+G15*0.17+H15*0.17</f>
        <v>29.75</v>
      </c>
      <c r="O15">
        <f>I15*0.15</f>
        <v>0</v>
      </c>
      <c r="P15">
        <f>ROUND(N15+O15,0)</f>
        <v>30</v>
      </c>
    </row>
    <row r="16" spans="1:16" x14ac:dyDescent="0.25">
      <c r="A16" s="11" t="s">
        <v>311</v>
      </c>
      <c r="B16" s="11">
        <v>14</v>
      </c>
      <c r="C16" s="12" t="s">
        <v>312</v>
      </c>
      <c r="D16" s="13">
        <v>90</v>
      </c>
      <c r="E16" s="13">
        <v>91</v>
      </c>
      <c r="F16" s="14"/>
      <c r="G16" s="13"/>
      <c r="H16" s="13"/>
      <c r="I16" s="13"/>
      <c r="J16" s="13"/>
      <c r="M16">
        <f>D16+E16+F16+G16+H16</f>
        <v>181</v>
      </c>
      <c r="N16">
        <f>D16*0.17+E16*0.17+F16*0.17+G16*0.17+H16*0.17</f>
        <v>30.770000000000003</v>
      </c>
      <c r="O16">
        <f>I16*0.15</f>
        <v>0</v>
      </c>
      <c r="P16">
        <f>ROUND(N16+O16,0)</f>
        <v>31</v>
      </c>
    </row>
    <row r="17" spans="1:16" x14ac:dyDescent="0.25">
      <c r="A17" s="11" t="s">
        <v>313</v>
      </c>
      <c r="B17" s="11">
        <v>15</v>
      </c>
      <c r="C17" s="12" t="s">
        <v>314</v>
      </c>
      <c r="D17" s="13">
        <v>91</v>
      </c>
      <c r="E17" s="13">
        <v>86</v>
      </c>
      <c r="F17" s="14"/>
      <c r="G17" s="13"/>
      <c r="H17" s="13"/>
      <c r="I17" s="13"/>
      <c r="J17" s="13"/>
      <c r="M17">
        <f>D17+E17+F17+G17+H17</f>
        <v>177</v>
      </c>
      <c r="N17">
        <f>D17*0.17+E17*0.17+F17*0.17+G17*0.17+H17*0.17</f>
        <v>30.090000000000003</v>
      </c>
      <c r="O17">
        <f>I17*0.15</f>
        <v>0</v>
      </c>
      <c r="P17">
        <f>ROUND(N17+O17,0)</f>
        <v>30</v>
      </c>
    </row>
    <row r="18" spans="1:16" x14ac:dyDescent="0.25">
      <c r="A18" s="11" t="s">
        <v>315</v>
      </c>
      <c r="B18" s="11">
        <v>16</v>
      </c>
      <c r="C18" s="12" t="s">
        <v>316</v>
      </c>
      <c r="D18" s="13">
        <v>96</v>
      </c>
      <c r="E18" s="13">
        <v>99</v>
      </c>
      <c r="F18" s="14"/>
      <c r="G18" s="13"/>
      <c r="H18" s="13"/>
      <c r="I18" s="13"/>
      <c r="J18" s="13"/>
      <c r="M18">
        <f>D18+E18+F18+G18+H18</f>
        <v>195</v>
      </c>
      <c r="N18">
        <f>D18*0.17+E18*0.17+F18*0.17+G18*0.17+H18*0.17</f>
        <v>33.150000000000006</v>
      </c>
      <c r="O18">
        <f>I18*0.15</f>
        <v>0</v>
      </c>
      <c r="P18">
        <f>ROUND(N18+O18,0)</f>
        <v>33</v>
      </c>
    </row>
    <row r="19" spans="1:16" x14ac:dyDescent="0.25">
      <c r="A19" s="11" t="s">
        <v>317</v>
      </c>
      <c r="B19" s="11">
        <v>17</v>
      </c>
      <c r="C19" s="12" t="s">
        <v>318</v>
      </c>
      <c r="D19" s="13">
        <v>71</v>
      </c>
      <c r="E19" s="13">
        <v>80</v>
      </c>
      <c r="F19" s="14"/>
      <c r="G19" s="13"/>
      <c r="H19" s="13"/>
      <c r="I19" s="13"/>
      <c r="J19" s="13"/>
      <c r="M19">
        <f>D19+E19+F19+G19+H19</f>
        <v>151</v>
      </c>
      <c r="N19">
        <f>D19*0.17+E19*0.17+F19*0.17+G19*0.17+H19*0.17</f>
        <v>25.67</v>
      </c>
      <c r="O19">
        <f>I19*0.15</f>
        <v>0</v>
      </c>
      <c r="P19">
        <f>ROUND(N19+O19,0)</f>
        <v>26</v>
      </c>
    </row>
    <row r="20" spans="1:16" x14ac:dyDescent="0.25">
      <c r="A20" s="11" t="s">
        <v>319</v>
      </c>
      <c r="B20" s="11">
        <v>18</v>
      </c>
      <c r="C20" s="12" t="s">
        <v>320</v>
      </c>
      <c r="D20" s="13">
        <v>79</v>
      </c>
      <c r="E20" s="13">
        <v>86</v>
      </c>
      <c r="F20" s="14"/>
      <c r="G20" s="13"/>
      <c r="H20" s="13"/>
      <c r="I20" s="13"/>
      <c r="J20" s="13"/>
      <c r="M20">
        <f>D20+E20+F20+G20+H20</f>
        <v>165</v>
      </c>
      <c r="N20">
        <f>D20*0.17+E20*0.17+F20*0.17+G20*0.17+H20*0.17</f>
        <v>28.050000000000004</v>
      </c>
      <c r="O20">
        <f>I20*0.15</f>
        <v>0</v>
      </c>
      <c r="P20">
        <f>ROUND(N20+O20,0)</f>
        <v>28</v>
      </c>
    </row>
    <row r="21" spans="1:16" x14ac:dyDescent="0.25">
      <c r="A21" s="11" t="s">
        <v>321</v>
      </c>
      <c r="B21" s="11">
        <v>19</v>
      </c>
      <c r="C21" s="12" t="s">
        <v>322</v>
      </c>
      <c r="D21" s="13">
        <v>81</v>
      </c>
      <c r="E21" s="13">
        <v>97</v>
      </c>
      <c r="F21" s="14"/>
      <c r="G21" s="13"/>
      <c r="H21" s="13"/>
      <c r="I21" s="13"/>
      <c r="J21" s="13"/>
      <c r="M21">
        <f>D21+E21+F21+G21+H21</f>
        <v>178</v>
      </c>
      <c r="N21">
        <f>D21*0.17+E21*0.17+F21*0.17+G21*0.17+H21*0.17</f>
        <v>30.260000000000005</v>
      </c>
      <c r="O21">
        <f>I21*0.15</f>
        <v>0</v>
      </c>
      <c r="P21">
        <f>ROUND(N21+O21,0)</f>
        <v>30</v>
      </c>
    </row>
    <row r="22" spans="1:16" x14ac:dyDescent="0.25">
      <c r="A22" s="11" t="s">
        <v>323</v>
      </c>
      <c r="B22" s="11">
        <v>20</v>
      </c>
      <c r="C22" s="12" t="s">
        <v>324</v>
      </c>
      <c r="D22" s="13">
        <v>85</v>
      </c>
      <c r="E22" s="13">
        <v>79</v>
      </c>
      <c r="F22" s="14"/>
      <c r="G22" s="13"/>
      <c r="H22" s="13"/>
      <c r="I22" s="13"/>
      <c r="J22" s="13"/>
      <c r="M22">
        <f>D22+E22+F22+G22+H22</f>
        <v>164</v>
      </c>
      <c r="N22">
        <f>D22*0.17+E22*0.17+F22*0.17+G22*0.17+H22*0.17</f>
        <v>27.880000000000003</v>
      </c>
      <c r="O22">
        <f>I22*0.15</f>
        <v>0</v>
      </c>
      <c r="P22">
        <f>ROUND(N22+O22,0)</f>
        <v>28</v>
      </c>
    </row>
    <row r="23" spans="1:16" x14ac:dyDescent="0.25">
      <c r="A23" s="11" t="s">
        <v>325</v>
      </c>
      <c r="B23" s="11">
        <v>21</v>
      </c>
      <c r="C23" s="12" t="s">
        <v>326</v>
      </c>
      <c r="D23" s="13">
        <v>84</v>
      </c>
      <c r="E23" s="13">
        <v>76</v>
      </c>
      <c r="F23" s="14"/>
      <c r="G23" s="13"/>
      <c r="H23" s="13"/>
      <c r="I23" s="13"/>
      <c r="J23" s="13"/>
      <c r="M23">
        <f>D23+E23+F23+G23+H23</f>
        <v>160</v>
      </c>
      <c r="N23">
        <f>D23*0.17+E23*0.17+F23*0.17+G23*0.17+H23*0.17</f>
        <v>27.200000000000003</v>
      </c>
      <c r="O23">
        <f>I23*0.15</f>
        <v>0</v>
      </c>
      <c r="P23">
        <f>ROUND(N23+O23,0)</f>
        <v>27</v>
      </c>
    </row>
    <row r="24" spans="1:16" x14ac:dyDescent="0.25">
      <c r="A24" s="11" t="s">
        <v>327</v>
      </c>
      <c r="B24" s="11">
        <v>22</v>
      </c>
      <c r="C24" s="12" t="s">
        <v>328</v>
      </c>
      <c r="D24" s="13">
        <v>85</v>
      </c>
      <c r="E24" s="13">
        <v>91</v>
      </c>
      <c r="F24" s="14"/>
      <c r="G24" s="13"/>
      <c r="H24" s="13"/>
      <c r="I24" s="13"/>
      <c r="J24" s="13"/>
      <c r="M24">
        <f>D24+E24+F24+G24+H24</f>
        <v>176</v>
      </c>
      <c r="N24">
        <f>D24*0.17+E24*0.17+F24*0.17+G24*0.17+H24*0.17</f>
        <v>29.92</v>
      </c>
      <c r="O24">
        <f>I24*0.15</f>
        <v>0</v>
      </c>
      <c r="P24">
        <f>ROUND(N24+O24,0)</f>
        <v>30</v>
      </c>
    </row>
    <row r="25" spans="1:16" x14ac:dyDescent="0.25">
      <c r="A25" s="11" t="s">
        <v>329</v>
      </c>
      <c r="B25" s="11">
        <v>23</v>
      </c>
      <c r="C25" s="12" t="s">
        <v>330</v>
      </c>
      <c r="D25" s="13">
        <v>86</v>
      </c>
      <c r="E25" s="13">
        <v>89</v>
      </c>
      <c r="F25" s="14"/>
      <c r="G25" s="13"/>
      <c r="H25" s="13"/>
      <c r="I25" s="13"/>
      <c r="J25" s="13"/>
      <c r="M25">
        <f>D25+E25+F25+G25+H25</f>
        <v>175</v>
      </c>
      <c r="N25">
        <f>D25*0.17+E25*0.17+F25*0.17+G25*0.17+H25*0.17</f>
        <v>29.75</v>
      </c>
      <c r="O25">
        <f>I25*0.15</f>
        <v>0</v>
      </c>
      <c r="P25">
        <f>ROUND(N25+O25,0)</f>
        <v>30</v>
      </c>
    </row>
    <row r="26" spans="1:16" x14ac:dyDescent="0.25">
      <c r="A26" s="11" t="s">
        <v>331</v>
      </c>
      <c r="B26" s="11">
        <v>24</v>
      </c>
      <c r="C26" s="12" t="s">
        <v>332</v>
      </c>
      <c r="D26" s="13">
        <v>93</v>
      </c>
      <c r="E26" s="13">
        <v>91</v>
      </c>
      <c r="F26" s="14"/>
      <c r="G26" s="13"/>
      <c r="H26" s="13"/>
      <c r="I26" s="13"/>
      <c r="J26" s="13"/>
      <c r="M26">
        <f>D26+E26+F26+G26+H26</f>
        <v>184</v>
      </c>
      <c r="N26">
        <f>D26*0.17+E26*0.17+F26*0.17+G26*0.17+H26*0.17</f>
        <v>31.28</v>
      </c>
      <c r="O26">
        <f>I26*0.15</f>
        <v>0</v>
      </c>
      <c r="P26">
        <f>ROUND(N26+O26,0)</f>
        <v>31</v>
      </c>
    </row>
    <row r="27" spans="1:16" x14ac:dyDescent="0.25">
      <c r="A27" s="11" t="s">
        <v>333</v>
      </c>
      <c r="B27" s="11">
        <v>25</v>
      </c>
      <c r="C27" s="12" t="s">
        <v>334</v>
      </c>
      <c r="D27" s="13">
        <v>94</v>
      </c>
      <c r="E27" s="13">
        <v>95</v>
      </c>
      <c r="F27" s="14"/>
      <c r="G27" s="13"/>
      <c r="H27" s="13"/>
      <c r="I27" s="13"/>
      <c r="J27" s="13"/>
      <c r="M27">
        <f>D27+E27+F27+G27+H27</f>
        <v>189</v>
      </c>
      <c r="N27">
        <f>D27*0.17+E27*0.17+F27*0.17+G27*0.17+H27*0.17</f>
        <v>32.130000000000003</v>
      </c>
      <c r="O27">
        <f>I27*0.15</f>
        <v>0</v>
      </c>
      <c r="P27">
        <f>ROUND(N27+O27,0)</f>
        <v>32</v>
      </c>
    </row>
    <row r="28" spans="1:16" x14ac:dyDescent="0.25">
      <c r="A28" s="11" t="s">
        <v>335</v>
      </c>
      <c r="B28" s="11">
        <v>26</v>
      </c>
      <c r="C28" s="12" t="s">
        <v>336</v>
      </c>
      <c r="D28" s="13">
        <v>92</v>
      </c>
      <c r="E28" s="13">
        <v>90</v>
      </c>
      <c r="F28" s="14"/>
      <c r="G28" s="13"/>
      <c r="H28" s="13"/>
      <c r="I28" s="13"/>
      <c r="J28" s="13"/>
      <c r="M28">
        <f>D28+E28+F28+G28+H28</f>
        <v>182</v>
      </c>
      <c r="N28">
        <f>D28*0.17+E28*0.17+F28*0.17+G28*0.17+H28*0.17</f>
        <v>30.94</v>
      </c>
      <c r="O28">
        <f>I28*0.15</f>
        <v>0</v>
      </c>
      <c r="P28">
        <f>ROUND(N28+O28,0)</f>
        <v>31</v>
      </c>
    </row>
    <row r="29" spans="1:16" x14ac:dyDescent="0.25">
      <c r="A29" s="11" t="s">
        <v>337</v>
      </c>
      <c r="B29" s="11">
        <v>27</v>
      </c>
      <c r="C29" s="12" t="s">
        <v>338</v>
      </c>
      <c r="D29" s="13">
        <v>82</v>
      </c>
      <c r="E29" s="13">
        <v>79</v>
      </c>
      <c r="F29" s="14"/>
      <c r="G29" s="13"/>
      <c r="H29" s="13"/>
      <c r="I29" s="13"/>
      <c r="J29" s="13"/>
      <c r="M29">
        <f>D29+E29+F29+G29+H29</f>
        <v>161</v>
      </c>
      <c r="N29">
        <f>D29*0.17+E29*0.17+F29*0.17+G29*0.17+H29*0.17</f>
        <v>27.370000000000005</v>
      </c>
      <c r="O29">
        <f>I29*0.15</f>
        <v>0</v>
      </c>
      <c r="P29">
        <f>ROUND(N29+O29,0)</f>
        <v>27</v>
      </c>
    </row>
    <row r="30" spans="1:16" x14ac:dyDescent="0.25">
      <c r="A30" s="11" t="s">
        <v>339</v>
      </c>
      <c r="B30" s="11">
        <v>28</v>
      </c>
      <c r="C30" s="12" t="s">
        <v>340</v>
      </c>
      <c r="D30" s="13">
        <v>81</v>
      </c>
      <c r="E30" s="13">
        <v>90</v>
      </c>
      <c r="F30" s="14"/>
      <c r="G30" s="13"/>
      <c r="H30" s="13"/>
      <c r="I30" s="13"/>
      <c r="J30" s="13"/>
      <c r="M30">
        <f>D30+E30+F30+G30+H30</f>
        <v>171</v>
      </c>
      <c r="N30">
        <f>D30*0.17+E30*0.17+F30*0.17+G30*0.17+H30*0.17</f>
        <v>29.07</v>
      </c>
      <c r="O30">
        <f>I30*0.15</f>
        <v>0</v>
      </c>
      <c r="P30">
        <f>ROUND(N30+O30,0)</f>
        <v>29</v>
      </c>
    </row>
    <row r="31" spans="1:16" x14ac:dyDescent="0.25">
      <c r="A31" s="11" t="s">
        <v>341</v>
      </c>
      <c r="B31" s="11">
        <v>29</v>
      </c>
      <c r="C31" s="12" t="s">
        <v>342</v>
      </c>
      <c r="D31" s="13">
        <v>84</v>
      </c>
      <c r="E31" s="13">
        <v>93</v>
      </c>
      <c r="F31" s="14"/>
      <c r="G31" s="13"/>
      <c r="H31" s="13"/>
      <c r="I31" s="13"/>
      <c r="J31" s="13"/>
      <c r="M31">
        <f>D31+E31+F31+G31+H31</f>
        <v>177</v>
      </c>
      <c r="N31">
        <f>D31*0.17+E31*0.17+F31*0.17+G31*0.17+H31*0.17</f>
        <v>30.090000000000003</v>
      </c>
      <c r="O31">
        <f>I31*0.15</f>
        <v>0</v>
      </c>
      <c r="P31">
        <f>ROUND(N31+O31,0)</f>
        <v>30</v>
      </c>
    </row>
    <row r="32" spans="1:16" x14ac:dyDescent="0.25">
      <c r="A32" s="11" t="s">
        <v>343</v>
      </c>
      <c r="B32" s="11">
        <v>30</v>
      </c>
      <c r="C32" s="12" t="s">
        <v>344</v>
      </c>
      <c r="D32" s="13">
        <v>84</v>
      </c>
      <c r="E32" s="13">
        <v>89</v>
      </c>
      <c r="F32" s="14"/>
      <c r="G32" s="13"/>
      <c r="H32" s="13"/>
      <c r="I32" s="13"/>
      <c r="J32" s="13"/>
      <c r="M32">
        <f>D32+E32+F32+G32+H32</f>
        <v>173</v>
      </c>
      <c r="N32">
        <f>D32*0.17+E32*0.17+F32*0.17+G32*0.17+H32*0.17</f>
        <v>29.410000000000004</v>
      </c>
      <c r="O32">
        <f>I32*0.15</f>
        <v>0</v>
      </c>
      <c r="P32">
        <f>ROUND(N32+O32,0)</f>
        <v>29</v>
      </c>
    </row>
    <row r="33" spans="1:16" x14ac:dyDescent="0.25">
      <c r="A33" s="11" t="s">
        <v>345</v>
      </c>
      <c r="B33" s="11">
        <v>31</v>
      </c>
      <c r="C33" s="12" t="s">
        <v>346</v>
      </c>
      <c r="D33" s="13">
        <v>81</v>
      </c>
      <c r="E33" s="13">
        <v>87</v>
      </c>
      <c r="F33" s="14"/>
      <c r="G33" s="13"/>
      <c r="H33" s="13"/>
      <c r="I33" s="13"/>
      <c r="J33" s="13"/>
      <c r="M33">
        <f>D33+E33+F33+G33+H33</f>
        <v>168</v>
      </c>
      <c r="N33">
        <f>D33*0.17+E33*0.17+F33*0.17+G33*0.17+H33*0.17</f>
        <v>28.560000000000002</v>
      </c>
      <c r="O33">
        <f>I33*0.15</f>
        <v>0</v>
      </c>
      <c r="P33">
        <f>ROUND(N33+O33,0)</f>
        <v>29</v>
      </c>
    </row>
  </sheetData>
  <sheetProtection algorithmName="SHA-512" hashValue="u4NQ9Y1XMrEZ0DhnJKFWoW1W23EzJEnYYoYeOnkyXz2p7jwymw+2+D+YT91O623wRRLsSLQV90aNREF42RCBtw==" saltValue="Cx4UFYiRoSho2P6neH0jVA==" spinCount="100000" sheet="1" objects="1" scenarios="1"/>
  <dataValidations count="31">
    <dataValidation type="whole" allowBlank="1" showInputMessage="1" showErrorMessage="1" errorTitle="Valor fuera de rango" error="Ingrese un valor correcto" sqref="F3" xr:uid="{741457E4-50E4-415C-8D2A-160393F74FC1}">
      <formula1>0</formula1>
      <formula2>100</formula2>
    </dataValidation>
    <dataValidation type="whole" allowBlank="1" showInputMessage="1" showErrorMessage="1" errorTitle="Valor fuera de rango" error="Ingrese un valor correcto" sqref="F4" xr:uid="{EDF51FE7-76AD-417E-B121-C340A72BEECD}">
      <formula1>0</formula1>
      <formula2>100</formula2>
    </dataValidation>
    <dataValidation type="whole" allowBlank="1" showInputMessage="1" showErrorMessage="1" errorTitle="Valor fuera de rango" error="Ingrese un valor correcto" sqref="F5" xr:uid="{0D29C012-E845-4AFA-8274-2B9A708BC26E}">
      <formula1>0</formula1>
      <formula2>100</formula2>
    </dataValidation>
    <dataValidation type="whole" allowBlank="1" showInputMessage="1" showErrorMessage="1" errorTitle="Valor fuera de rango" error="Ingrese un valor correcto" sqref="F6" xr:uid="{9590BAFD-E03C-45C4-9EAF-CD0B0EADB27C}">
      <formula1>0</formula1>
      <formula2>100</formula2>
    </dataValidation>
    <dataValidation type="whole" allowBlank="1" showInputMessage="1" showErrorMessage="1" errorTitle="Valor fuera de rango" error="Ingrese un valor correcto" sqref="F7" xr:uid="{2DD502C0-CE8C-4D2F-A57B-03F96B27FC97}">
      <formula1>0</formula1>
      <formula2>100</formula2>
    </dataValidation>
    <dataValidation type="whole" allowBlank="1" showInputMessage="1" showErrorMessage="1" errorTitle="Valor fuera de rango" error="Ingrese un valor correcto" sqref="F8" xr:uid="{5F019EFE-F4FB-4DCA-B03C-81E45F6DDF60}">
      <formula1>0</formula1>
      <formula2>100</formula2>
    </dataValidation>
    <dataValidation type="whole" allowBlank="1" showInputMessage="1" showErrorMessage="1" errorTitle="Valor fuera de rango" error="Ingrese un valor correcto" sqref="F9" xr:uid="{C1396107-3F05-4EC1-8540-B155E6CC62EE}">
      <formula1>0</formula1>
      <formula2>100</formula2>
    </dataValidation>
    <dataValidation type="whole" allowBlank="1" showInputMessage="1" showErrorMessage="1" errorTitle="Valor fuera de rango" error="Ingrese un valor correcto" sqref="F10" xr:uid="{50320E3C-0613-4F88-A709-A4FD1194CB3C}">
      <formula1>0</formula1>
      <formula2>100</formula2>
    </dataValidation>
    <dataValidation type="whole" allowBlank="1" showInputMessage="1" showErrorMessage="1" errorTitle="Valor fuera de rango" error="Ingrese un valor correcto" sqref="F11" xr:uid="{502B0D87-BF73-4052-AC7A-8CEC02BF6BBC}">
      <formula1>0</formula1>
      <formula2>100</formula2>
    </dataValidation>
    <dataValidation type="whole" allowBlank="1" showInputMessage="1" showErrorMessage="1" errorTitle="Valor fuera de rango" error="Ingrese un valor correcto" sqref="F12" xr:uid="{C4125DA5-F223-4268-9789-8A6EBABC3767}">
      <formula1>0</formula1>
      <formula2>100</formula2>
    </dataValidation>
    <dataValidation type="whole" allowBlank="1" showInputMessage="1" showErrorMessage="1" errorTitle="Valor fuera de rango" error="Ingrese un valor correcto" sqref="F13" xr:uid="{D4CE1634-0B12-460F-A95A-A546BA2FD76E}">
      <formula1>0</formula1>
      <formula2>100</formula2>
    </dataValidation>
    <dataValidation type="whole" allowBlank="1" showInputMessage="1" showErrorMessage="1" errorTitle="Valor fuera de rango" error="Ingrese un valor correcto" sqref="F14" xr:uid="{469FA355-8BB1-4BF1-A14A-818B4FC0371F}">
      <formula1>0</formula1>
      <formula2>100</formula2>
    </dataValidation>
    <dataValidation type="whole" allowBlank="1" showInputMessage="1" showErrorMessage="1" errorTitle="Valor fuera de rango" error="Ingrese un valor correcto" sqref="F15" xr:uid="{802F4791-E1FC-4C08-B3D1-A92D4BBAC14B}">
      <formula1>0</formula1>
      <formula2>100</formula2>
    </dataValidation>
    <dataValidation type="whole" allowBlank="1" showInputMessage="1" showErrorMessage="1" errorTitle="Valor fuera de rango" error="Ingrese un valor correcto" sqref="F16" xr:uid="{B04B54E9-0A98-46D0-BACC-8ABBEEC017A1}">
      <formula1>0</formula1>
      <formula2>100</formula2>
    </dataValidation>
    <dataValidation type="whole" allowBlank="1" showInputMessage="1" showErrorMessage="1" errorTitle="Valor fuera de rango" error="Ingrese un valor correcto" sqref="F17" xr:uid="{EC06C007-0F66-45B4-8D59-18D1E4649E4C}">
      <formula1>0</formula1>
      <formula2>100</formula2>
    </dataValidation>
    <dataValidation type="whole" allowBlank="1" showInputMessage="1" showErrorMessage="1" errorTitle="Valor fuera de rango" error="Ingrese un valor correcto" sqref="F18" xr:uid="{ECE66732-88D2-43C7-9DB2-6ABAC7163989}">
      <formula1>0</formula1>
      <formula2>100</formula2>
    </dataValidation>
    <dataValidation type="whole" allowBlank="1" showInputMessage="1" showErrorMessage="1" errorTitle="Valor fuera de rango" error="Ingrese un valor correcto" sqref="F19" xr:uid="{E893C10A-CA5D-4F77-BB23-990B0284D7AE}">
      <formula1>0</formula1>
      <formula2>100</formula2>
    </dataValidation>
    <dataValidation type="whole" allowBlank="1" showInputMessage="1" showErrorMessage="1" errorTitle="Valor fuera de rango" error="Ingrese un valor correcto" sqref="F20" xr:uid="{6C6CD353-1DC5-4F66-86EB-D825F2B15002}">
      <formula1>0</formula1>
      <formula2>100</formula2>
    </dataValidation>
    <dataValidation type="whole" allowBlank="1" showInputMessage="1" showErrorMessage="1" errorTitle="Valor fuera de rango" error="Ingrese un valor correcto" sqref="F21" xr:uid="{286E25E1-CE6F-49DA-AC49-EDD87C12705B}">
      <formula1>0</formula1>
      <formula2>100</formula2>
    </dataValidation>
    <dataValidation type="whole" allowBlank="1" showInputMessage="1" showErrorMessage="1" errorTitle="Valor fuera de rango" error="Ingrese un valor correcto" sqref="F22" xr:uid="{13BB6E44-63C1-41A5-946D-1B2EFA084F4C}">
      <formula1>0</formula1>
      <formula2>100</formula2>
    </dataValidation>
    <dataValidation type="whole" allowBlank="1" showInputMessage="1" showErrorMessage="1" errorTitle="Valor fuera de rango" error="Ingrese un valor correcto" sqref="F23" xr:uid="{3C368860-A4C6-4A17-8F1A-FD4B2FF8989A}">
      <formula1>0</formula1>
      <formula2>100</formula2>
    </dataValidation>
    <dataValidation type="whole" allowBlank="1" showInputMessage="1" showErrorMessage="1" errorTitle="Valor fuera de rango" error="Ingrese un valor correcto" sqref="F24" xr:uid="{2B9228EA-A04D-4388-8F74-4A961EB1F495}">
      <formula1>0</formula1>
      <formula2>100</formula2>
    </dataValidation>
    <dataValidation type="whole" allowBlank="1" showInputMessage="1" showErrorMessage="1" errorTitle="Valor fuera de rango" error="Ingrese un valor correcto" sqref="F25" xr:uid="{97F5C216-46B3-464D-B6EE-E2B3C78246EA}">
      <formula1>0</formula1>
      <formula2>100</formula2>
    </dataValidation>
    <dataValidation type="whole" allowBlank="1" showInputMessage="1" showErrorMessage="1" errorTitle="Valor fuera de rango" error="Ingrese un valor correcto" sqref="F26" xr:uid="{64CDACAE-D764-4B43-A3CE-A4E3C29E72FC}">
      <formula1>0</formula1>
      <formula2>100</formula2>
    </dataValidation>
    <dataValidation type="whole" allowBlank="1" showInputMessage="1" showErrorMessage="1" errorTitle="Valor fuera de rango" error="Ingrese un valor correcto" sqref="F27" xr:uid="{ECCBA2AF-2F65-49DB-90E1-A4DA3A74848C}">
      <formula1>0</formula1>
      <formula2>100</formula2>
    </dataValidation>
    <dataValidation type="whole" allowBlank="1" showInputMessage="1" showErrorMessage="1" errorTitle="Valor fuera de rango" error="Ingrese un valor correcto" sqref="F28" xr:uid="{A9244BDE-4B93-48F2-949F-6FBD53A0A9E0}">
      <formula1>0</formula1>
      <formula2>100</formula2>
    </dataValidation>
    <dataValidation type="whole" allowBlank="1" showInputMessage="1" showErrorMessage="1" errorTitle="Valor fuera de rango" error="Ingrese un valor correcto" sqref="F29" xr:uid="{6D20FB3C-CC3D-4AB8-A32C-19D07A222D88}">
      <formula1>0</formula1>
      <formula2>100</formula2>
    </dataValidation>
    <dataValidation type="whole" allowBlank="1" showInputMessage="1" showErrorMessage="1" errorTitle="Valor fuera de rango" error="Ingrese un valor correcto" sqref="F30" xr:uid="{1CBFB2A7-3C5D-4D15-B32D-47434EBCD89E}">
      <formula1>0</formula1>
      <formula2>100</formula2>
    </dataValidation>
    <dataValidation type="whole" allowBlank="1" showInputMessage="1" showErrorMessage="1" errorTitle="Valor fuera de rango" error="Ingrese un valor correcto" sqref="F31" xr:uid="{E296F423-0AB4-44E3-8040-16FC89990545}">
      <formula1>0</formula1>
      <formula2>100</formula2>
    </dataValidation>
    <dataValidation type="whole" allowBlank="1" showInputMessage="1" showErrorMessage="1" errorTitle="Valor fuera de rango" error="Ingrese un valor correcto" sqref="F32" xr:uid="{AA6A62A2-F5A0-470A-8B4A-A959B4B69898}">
      <formula1>0</formula1>
      <formula2>100</formula2>
    </dataValidation>
    <dataValidation type="whole" allowBlank="1" showInputMessage="1" showErrorMessage="1" errorTitle="Valor fuera de rango" error="Ingrese un valor correcto" sqref="F33" xr:uid="{1186313A-E081-41C3-9F76-CA3CDB357DA3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810DC-CFFE-487E-A7E1-FFFF69AF1D36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348</v>
      </c>
      <c r="C1" s="1" t="s">
        <v>349</v>
      </c>
      <c r="D1" s="5" t="s">
        <v>414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284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350</v>
      </c>
      <c r="B3" s="11">
        <v>1</v>
      </c>
      <c r="C3" s="12" t="s">
        <v>351</v>
      </c>
      <c r="D3" s="13">
        <v>93</v>
      </c>
      <c r="E3" s="13">
        <v>82</v>
      </c>
      <c r="F3" s="14"/>
      <c r="G3" s="13"/>
      <c r="H3" s="13"/>
      <c r="I3" s="13"/>
      <c r="J3" s="13"/>
      <c r="M3">
        <f>D3+E3+F3+G3+H3</f>
        <v>175</v>
      </c>
      <c r="N3">
        <f>D3*0.17+E3*0.17+F3*0.17+G3*0.17+H3*0.17</f>
        <v>29.75</v>
      </c>
      <c r="O3">
        <f>I3*0.15</f>
        <v>0</v>
      </c>
      <c r="P3">
        <f>ROUND(N3+O3,0)</f>
        <v>30</v>
      </c>
    </row>
    <row r="4" spans="1:16" x14ac:dyDescent="0.25">
      <c r="A4" s="11" t="s">
        <v>352</v>
      </c>
      <c r="B4" s="11">
        <v>2</v>
      </c>
      <c r="C4" s="12" t="s">
        <v>353</v>
      </c>
      <c r="D4" s="13">
        <v>85</v>
      </c>
      <c r="E4" s="13">
        <v>84</v>
      </c>
      <c r="F4" s="14"/>
      <c r="G4" s="13"/>
      <c r="H4" s="13"/>
      <c r="I4" s="13"/>
      <c r="J4" s="13"/>
      <c r="M4">
        <f>D4+E4+F4+G4+H4</f>
        <v>169</v>
      </c>
      <c r="N4">
        <f>D4*0.17+E4*0.17+F4*0.17+G4*0.17+H4*0.17</f>
        <v>28.730000000000004</v>
      </c>
      <c r="O4">
        <f>I4*0.15</f>
        <v>0</v>
      </c>
      <c r="P4">
        <f>ROUND(N4+O4,0)</f>
        <v>29</v>
      </c>
    </row>
    <row r="5" spans="1:16" x14ac:dyDescent="0.25">
      <c r="A5" s="11" t="s">
        <v>354</v>
      </c>
      <c r="B5" s="11">
        <v>3</v>
      </c>
      <c r="C5" s="12" t="s">
        <v>355</v>
      </c>
      <c r="D5" s="13">
        <v>95</v>
      </c>
      <c r="E5" s="13">
        <v>90</v>
      </c>
      <c r="F5" s="14"/>
      <c r="G5" s="13"/>
      <c r="H5" s="13"/>
      <c r="I5" s="13"/>
      <c r="J5" s="13"/>
      <c r="M5">
        <f>D5+E5+F5+G5+H5</f>
        <v>185</v>
      </c>
      <c r="N5">
        <f>D5*0.17+E5*0.17+F5*0.17+G5*0.17+H5*0.17</f>
        <v>31.450000000000003</v>
      </c>
      <c r="O5">
        <f>I5*0.15</f>
        <v>0</v>
      </c>
      <c r="P5">
        <f>ROUND(N5+O5,0)</f>
        <v>31</v>
      </c>
    </row>
    <row r="6" spans="1:16" x14ac:dyDescent="0.25">
      <c r="A6" s="11" t="s">
        <v>356</v>
      </c>
      <c r="B6" s="11">
        <v>4</v>
      </c>
      <c r="C6" s="12" t="s">
        <v>357</v>
      </c>
      <c r="D6" s="13">
        <v>68</v>
      </c>
      <c r="E6" s="13">
        <v>73</v>
      </c>
      <c r="F6" s="14"/>
      <c r="G6" s="13"/>
      <c r="H6" s="13"/>
      <c r="I6" s="13"/>
      <c r="J6" s="13"/>
      <c r="M6">
        <f>D6+E6+F6+G6+H6</f>
        <v>141</v>
      </c>
      <c r="N6">
        <f>D6*0.17+E6*0.17+F6*0.17+G6*0.17+H6*0.17</f>
        <v>23.97</v>
      </c>
      <c r="O6">
        <f>I6*0.15</f>
        <v>0</v>
      </c>
      <c r="P6">
        <f>ROUND(N6+O6,0)</f>
        <v>24</v>
      </c>
    </row>
    <row r="7" spans="1:16" x14ac:dyDescent="0.25">
      <c r="A7" s="11" t="s">
        <v>358</v>
      </c>
      <c r="B7" s="11">
        <v>5</v>
      </c>
      <c r="C7" s="12" t="s">
        <v>359</v>
      </c>
      <c r="D7" s="13">
        <v>90</v>
      </c>
      <c r="E7" s="13">
        <v>73</v>
      </c>
      <c r="F7" s="14"/>
      <c r="G7" s="13"/>
      <c r="H7" s="13"/>
      <c r="I7" s="13"/>
      <c r="J7" s="13"/>
      <c r="M7">
        <f>D7+E7+F7+G7+H7</f>
        <v>163</v>
      </c>
      <c r="N7">
        <f>D7*0.17+E7*0.17+F7*0.17+G7*0.17+H7*0.17</f>
        <v>27.71</v>
      </c>
      <c r="O7">
        <f>I7*0.15</f>
        <v>0</v>
      </c>
      <c r="P7">
        <f>ROUND(N7+O7,0)</f>
        <v>28</v>
      </c>
    </row>
    <row r="8" spans="1:16" x14ac:dyDescent="0.25">
      <c r="A8" s="11" t="s">
        <v>360</v>
      </c>
      <c r="B8" s="11">
        <v>6</v>
      </c>
      <c r="C8" s="12" t="s">
        <v>361</v>
      </c>
      <c r="D8" s="13">
        <v>85</v>
      </c>
      <c r="E8" s="13">
        <v>79</v>
      </c>
      <c r="F8" s="14"/>
      <c r="G8" s="13"/>
      <c r="H8" s="13"/>
      <c r="I8" s="13"/>
      <c r="J8" s="13"/>
      <c r="M8">
        <f>D8+E8+F8+G8+H8</f>
        <v>164</v>
      </c>
      <c r="N8">
        <f>D8*0.17+E8*0.17+F8*0.17+G8*0.17+H8*0.17</f>
        <v>27.880000000000003</v>
      </c>
      <c r="O8">
        <f>I8*0.15</f>
        <v>0</v>
      </c>
      <c r="P8">
        <f>ROUND(N8+O8,0)</f>
        <v>28</v>
      </c>
    </row>
    <row r="9" spans="1:16" x14ac:dyDescent="0.25">
      <c r="A9" s="11" t="s">
        <v>362</v>
      </c>
      <c r="B9" s="11">
        <v>7</v>
      </c>
      <c r="C9" s="12" t="s">
        <v>363</v>
      </c>
      <c r="D9" s="13">
        <v>91</v>
      </c>
      <c r="E9" s="13">
        <v>90</v>
      </c>
      <c r="F9" s="14"/>
      <c r="G9" s="13"/>
      <c r="H9" s="13"/>
      <c r="I9" s="13"/>
      <c r="J9" s="13"/>
      <c r="M9">
        <f>D9+E9+F9+G9+H9</f>
        <v>181</v>
      </c>
      <c r="N9">
        <f>D9*0.17+E9*0.17+F9*0.17+G9*0.17+H9*0.17</f>
        <v>30.770000000000003</v>
      </c>
      <c r="O9">
        <f>I9*0.15</f>
        <v>0</v>
      </c>
      <c r="P9">
        <f>ROUND(N9+O9,0)</f>
        <v>31</v>
      </c>
    </row>
    <row r="10" spans="1:16" x14ac:dyDescent="0.25">
      <c r="A10" s="11" t="s">
        <v>364</v>
      </c>
      <c r="B10" s="11">
        <v>8</v>
      </c>
      <c r="C10" s="12" t="s">
        <v>365</v>
      </c>
      <c r="D10" s="13">
        <v>94</v>
      </c>
      <c r="E10" s="13">
        <v>89</v>
      </c>
      <c r="F10" s="14"/>
      <c r="G10" s="13"/>
      <c r="H10" s="13"/>
      <c r="I10" s="13"/>
      <c r="J10" s="13"/>
      <c r="M10">
        <f>D10+E10+F10+G10+H10</f>
        <v>183</v>
      </c>
      <c r="N10">
        <f>D10*0.17+E10*0.17+F10*0.17+G10*0.17+H10*0.17</f>
        <v>31.11</v>
      </c>
      <c r="O10">
        <f>I10*0.15</f>
        <v>0</v>
      </c>
      <c r="P10">
        <f>ROUND(N10+O10,0)</f>
        <v>31</v>
      </c>
    </row>
    <row r="11" spans="1:16" x14ac:dyDescent="0.25">
      <c r="A11" s="11" t="s">
        <v>366</v>
      </c>
      <c r="B11" s="11">
        <v>9</v>
      </c>
      <c r="C11" s="12" t="s">
        <v>367</v>
      </c>
      <c r="D11" s="13">
        <v>84</v>
      </c>
      <c r="E11" s="13">
        <v>88</v>
      </c>
      <c r="F11" s="14"/>
      <c r="G11" s="13"/>
      <c r="H11" s="13"/>
      <c r="I11" s="13"/>
      <c r="J11" s="13"/>
      <c r="M11">
        <f>D11+E11+F11+G11+H11</f>
        <v>172</v>
      </c>
      <c r="N11">
        <f>D11*0.17+E11*0.17+F11*0.17+G11*0.17+H11*0.17</f>
        <v>29.240000000000002</v>
      </c>
      <c r="O11">
        <f>I11*0.15</f>
        <v>0</v>
      </c>
      <c r="P11">
        <f>ROUND(N11+O11,0)</f>
        <v>29</v>
      </c>
    </row>
    <row r="12" spans="1:16" x14ac:dyDescent="0.25">
      <c r="A12" s="11" t="s">
        <v>368</v>
      </c>
      <c r="B12" s="11">
        <v>10</v>
      </c>
      <c r="C12" s="12" t="s">
        <v>369</v>
      </c>
      <c r="D12" s="13">
        <v>88</v>
      </c>
      <c r="E12" s="13">
        <v>90</v>
      </c>
      <c r="F12" s="14"/>
      <c r="G12" s="13"/>
      <c r="H12" s="13"/>
      <c r="I12" s="13"/>
      <c r="J12" s="13"/>
      <c r="M12">
        <f>D12+E12+F12+G12+H12</f>
        <v>178</v>
      </c>
      <c r="N12">
        <f>D12*0.17+E12*0.17+F12*0.17+G12*0.17+H12*0.17</f>
        <v>30.26</v>
      </c>
      <c r="O12">
        <f>I12*0.15</f>
        <v>0</v>
      </c>
      <c r="P12">
        <f>ROUND(N12+O12,0)</f>
        <v>30</v>
      </c>
    </row>
    <row r="13" spans="1:16" x14ac:dyDescent="0.25">
      <c r="A13" s="11" t="s">
        <v>370</v>
      </c>
      <c r="B13" s="11">
        <v>11</v>
      </c>
      <c r="C13" s="12" t="s">
        <v>371</v>
      </c>
      <c r="D13" s="13">
        <v>78</v>
      </c>
      <c r="E13" s="13">
        <v>68</v>
      </c>
      <c r="F13" s="14"/>
      <c r="G13" s="13"/>
      <c r="H13" s="13"/>
      <c r="I13" s="13"/>
      <c r="J13" s="13"/>
      <c r="M13">
        <f>D13+E13+F13+G13+H13</f>
        <v>146</v>
      </c>
      <c r="N13">
        <f>D13*0.17+E13*0.17+F13*0.17+G13*0.17+H13*0.17</f>
        <v>24.82</v>
      </c>
      <c r="O13">
        <f>I13*0.15</f>
        <v>0</v>
      </c>
      <c r="P13">
        <f>ROUND(N13+O13,0)</f>
        <v>25</v>
      </c>
    </row>
    <row r="14" spans="1:16" x14ac:dyDescent="0.25">
      <c r="A14" s="11" t="s">
        <v>372</v>
      </c>
      <c r="B14" s="11">
        <v>12</v>
      </c>
      <c r="C14" s="12" t="s">
        <v>373</v>
      </c>
      <c r="D14" s="13">
        <v>92</v>
      </c>
      <c r="E14" s="13">
        <v>78</v>
      </c>
      <c r="F14" s="14"/>
      <c r="G14" s="13"/>
      <c r="H14" s="13"/>
      <c r="I14" s="13"/>
      <c r="J14" s="13"/>
      <c r="M14">
        <f>D14+E14+F14+G14+H14</f>
        <v>170</v>
      </c>
      <c r="N14">
        <f>D14*0.17+E14*0.17+F14*0.17+G14*0.17+H14*0.17</f>
        <v>28.900000000000002</v>
      </c>
      <c r="O14">
        <f>I14*0.15</f>
        <v>0</v>
      </c>
      <c r="P14">
        <f>ROUND(N14+O14,0)</f>
        <v>29</v>
      </c>
    </row>
    <row r="15" spans="1:16" x14ac:dyDescent="0.25">
      <c r="A15" s="11" t="s">
        <v>374</v>
      </c>
      <c r="B15" s="11">
        <v>13</v>
      </c>
      <c r="C15" s="12" t="s">
        <v>375</v>
      </c>
      <c r="D15" s="13">
        <v>90</v>
      </c>
      <c r="E15" s="13">
        <v>91</v>
      </c>
      <c r="F15" s="14"/>
      <c r="G15" s="13"/>
      <c r="H15" s="13"/>
      <c r="I15" s="13"/>
      <c r="J15" s="13"/>
      <c r="M15">
        <f>D15+E15+F15+G15+H15</f>
        <v>181</v>
      </c>
      <c r="N15">
        <f>D15*0.17+E15*0.17+F15*0.17+G15*0.17+H15*0.17</f>
        <v>30.770000000000003</v>
      </c>
      <c r="O15">
        <f>I15*0.15</f>
        <v>0</v>
      </c>
      <c r="P15">
        <f>ROUND(N15+O15,0)</f>
        <v>31</v>
      </c>
    </row>
    <row r="16" spans="1:16" x14ac:dyDescent="0.25">
      <c r="A16" s="11" t="s">
        <v>376</v>
      </c>
      <c r="B16" s="11">
        <v>14</v>
      </c>
      <c r="C16" s="12" t="s">
        <v>377</v>
      </c>
      <c r="D16" s="13">
        <v>88</v>
      </c>
      <c r="E16" s="13">
        <v>86</v>
      </c>
      <c r="F16" s="14"/>
      <c r="G16" s="13"/>
      <c r="H16" s="13"/>
      <c r="I16" s="13"/>
      <c r="J16" s="13"/>
      <c r="M16">
        <f>D16+E16+F16+G16+H16</f>
        <v>174</v>
      </c>
      <c r="N16">
        <f>D16*0.17+E16*0.17+F16*0.17+G16*0.17+H16*0.17</f>
        <v>29.580000000000002</v>
      </c>
      <c r="O16">
        <f>I16*0.15</f>
        <v>0</v>
      </c>
      <c r="P16">
        <f>ROUND(N16+O16,0)</f>
        <v>30</v>
      </c>
    </row>
    <row r="17" spans="1:16" x14ac:dyDescent="0.25">
      <c r="A17" s="11" t="s">
        <v>378</v>
      </c>
      <c r="B17" s="11">
        <v>15</v>
      </c>
      <c r="C17" s="12" t="s">
        <v>379</v>
      </c>
      <c r="D17" s="13">
        <v>73</v>
      </c>
      <c r="E17" s="13">
        <v>78</v>
      </c>
      <c r="F17" s="14"/>
      <c r="G17" s="13"/>
      <c r="H17" s="13"/>
      <c r="I17" s="13"/>
      <c r="J17" s="13"/>
      <c r="M17">
        <f>D17+E17+F17+G17+H17</f>
        <v>151</v>
      </c>
      <c r="N17">
        <f>D17*0.17+E17*0.17+F17*0.17+G17*0.17+H17*0.17</f>
        <v>25.67</v>
      </c>
      <c r="O17">
        <f>I17*0.15</f>
        <v>0</v>
      </c>
      <c r="P17">
        <f>ROUND(N17+O17,0)</f>
        <v>26</v>
      </c>
    </row>
    <row r="18" spans="1:16" x14ac:dyDescent="0.25">
      <c r="A18" s="11" t="s">
        <v>380</v>
      </c>
      <c r="B18" s="11">
        <v>16</v>
      </c>
      <c r="C18" s="12" t="s">
        <v>381</v>
      </c>
      <c r="D18" s="13">
        <v>96</v>
      </c>
      <c r="E18" s="13">
        <v>91</v>
      </c>
      <c r="F18" s="14"/>
      <c r="G18" s="13"/>
      <c r="H18" s="13"/>
      <c r="I18" s="13"/>
      <c r="J18" s="13"/>
      <c r="M18">
        <f>D18+E18+F18+G18+H18</f>
        <v>187</v>
      </c>
      <c r="N18">
        <f>D18*0.17+E18*0.17+F18*0.17+G18*0.17+H18*0.17</f>
        <v>31.79</v>
      </c>
      <c r="O18">
        <f>I18*0.15</f>
        <v>0</v>
      </c>
      <c r="P18">
        <f>ROUND(N18+O18,0)</f>
        <v>32</v>
      </c>
    </row>
    <row r="19" spans="1:16" x14ac:dyDescent="0.25">
      <c r="A19" s="11" t="s">
        <v>382</v>
      </c>
      <c r="B19" s="11">
        <v>17</v>
      </c>
      <c r="C19" s="12" t="s">
        <v>383</v>
      </c>
      <c r="D19" s="13">
        <v>95</v>
      </c>
      <c r="E19" s="13">
        <v>92</v>
      </c>
      <c r="F19" s="14"/>
      <c r="G19" s="13"/>
      <c r="H19" s="13"/>
      <c r="I19" s="13"/>
      <c r="J19" s="13"/>
      <c r="M19">
        <f>D19+E19+F19+G19+H19</f>
        <v>187</v>
      </c>
      <c r="N19">
        <f>D19*0.17+E19*0.17+F19*0.17+G19*0.17+H19*0.17</f>
        <v>31.790000000000003</v>
      </c>
      <c r="O19">
        <f>I19*0.15</f>
        <v>0</v>
      </c>
      <c r="P19">
        <f>ROUND(N19+O19,0)</f>
        <v>32</v>
      </c>
    </row>
    <row r="20" spans="1:16" x14ac:dyDescent="0.25">
      <c r="A20" s="11" t="s">
        <v>384</v>
      </c>
      <c r="B20" s="11">
        <v>18</v>
      </c>
      <c r="C20" s="12" t="s">
        <v>385</v>
      </c>
      <c r="D20" s="13">
        <v>89</v>
      </c>
      <c r="E20" s="13">
        <v>90</v>
      </c>
      <c r="F20" s="14"/>
      <c r="G20" s="13"/>
      <c r="H20" s="13"/>
      <c r="I20" s="13"/>
      <c r="J20" s="13"/>
      <c r="M20">
        <f>D20+E20+F20+G20+H20</f>
        <v>179</v>
      </c>
      <c r="N20">
        <f>D20*0.17+E20*0.17+F20*0.17+G20*0.17+H20*0.17</f>
        <v>30.43</v>
      </c>
      <c r="O20">
        <f>I20*0.15</f>
        <v>0</v>
      </c>
      <c r="P20">
        <f>ROUND(N20+O20,0)</f>
        <v>30</v>
      </c>
    </row>
    <row r="21" spans="1:16" x14ac:dyDescent="0.25">
      <c r="A21" s="11" t="s">
        <v>386</v>
      </c>
      <c r="B21" s="11">
        <v>19</v>
      </c>
      <c r="C21" s="12" t="s">
        <v>387</v>
      </c>
      <c r="D21" s="13">
        <v>91</v>
      </c>
      <c r="E21" s="13">
        <v>80</v>
      </c>
      <c r="F21" s="14"/>
      <c r="G21" s="13"/>
      <c r="H21" s="13"/>
      <c r="I21" s="13"/>
      <c r="J21" s="13"/>
      <c r="M21">
        <f>D21+E21+F21+G21+H21</f>
        <v>171</v>
      </c>
      <c r="N21">
        <f>D21*0.17+E21*0.17+F21*0.17+G21*0.17+H21*0.17</f>
        <v>29.07</v>
      </c>
      <c r="O21">
        <f>I21*0.15</f>
        <v>0</v>
      </c>
      <c r="P21">
        <f>ROUND(N21+O21,0)</f>
        <v>29</v>
      </c>
    </row>
    <row r="22" spans="1:16" x14ac:dyDescent="0.25">
      <c r="A22" s="11" t="s">
        <v>388</v>
      </c>
      <c r="B22" s="11">
        <v>20</v>
      </c>
      <c r="C22" s="12" t="s">
        <v>389</v>
      </c>
      <c r="D22" s="13">
        <v>95</v>
      </c>
      <c r="E22" s="13">
        <v>91</v>
      </c>
      <c r="F22" s="14"/>
      <c r="G22" s="13"/>
      <c r="H22" s="13"/>
      <c r="I22" s="13"/>
      <c r="J22" s="13"/>
      <c r="M22">
        <f>D22+E22+F22+G22+H22</f>
        <v>186</v>
      </c>
      <c r="N22">
        <f>D22*0.17+E22*0.17+F22*0.17+G22*0.17+H22*0.17</f>
        <v>31.620000000000005</v>
      </c>
      <c r="O22">
        <f>I22*0.15</f>
        <v>0</v>
      </c>
      <c r="P22">
        <f>ROUND(N22+O22,0)</f>
        <v>32</v>
      </c>
    </row>
    <row r="23" spans="1:16" x14ac:dyDescent="0.25">
      <c r="A23" s="11" t="s">
        <v>390</v>
      </c>
      <c r="B23" s="11">
        <v>21</v>
      </c>
      <c r="C23" s="12" t="s">
        <v>391</v>
      </c>
      <c r="D23" s="13">
        <v>89</v>
      </c>
      <c r="E23" s="13">
        <v>92</v>
      </c>
      <c r="F23" s="14"/>
      <c r="G23" s="13"/>
      <c r="H23" s="13"/>
      <c r="I23" s="13"/>
      <c r="J23" s="13"/>
      <c r="M23">
        <f>D23+E23+F23+G23+H23</f>
        <v>181</v>
      </c>
      <c r="N23">
        <f>D23*0.17+E23*0.17+F23*0.17+G23*0.17+H23*0.17</f>
        <v>30.770000000000003</v>
      </c>
      <c r="O23">
        <f>I23*0.15</f>
        <v>0</v>
      </c>
      <c r="P23">
        <f>ROUND(N23+O23,0)</f>
        <v>31</v>
      </c>
    </row>
    <row r="24" spans="1:16" x14ac:dyDescent="0.25">
      <c r="A24" s="11" t="s">
        <v>392</v>
      </c>
      <c r="B24" s="11">
        <v>22</v>
      </c>
      <c r="C24" s="12" t="s">
        <v>393</v>
      </c>
      <c r="D24" s="13">
        <v>76</v>
      </c>
      <c r="E24" s="13">
        <v>77</v>
      </c>
      <c r="F24" s="14"/>
      <c r="G24" s="13"/>
      <c r="H24" s="13"/>
      <c r="I24" s="13"/>
      <c r="J24" s="13"/>
      <c r="M24">
        <f>D24+E24+F24+G24+H24</f>
        <v>153</v>
      </c>
      <c r="N24">
        <f>D24*0.17+E24*0.17+F24*0.17+G24*0.17+H24*0.17</f>
        <v>26.010000000000005</v>
      </c>
      <c r="O24">
        <f>I24*0.15</f>
        <v>0</v>
      </c>
      <c r="P24">
        <f>ROUND(N24+O24,0)</f>
        <v>26</v>
      </c>
    </row>
    <row r="25" spans="1:16" x14ac:dyDescent="0.25">
      <c r="A25" s="11" t="s">
        <v>394</v>
      </c>
      <c r="B25" s="11">
        <v>23</v>
      </c>
      <c r="C25" s="12" t="s">
        <v>395</v>
      </c>
      <c r="D25" s="13">
        <v>97</v>
      </c>
      <c r="E25" s="13">
        <v>96</v>
      </c>
      <c r="F25" s="14"/>
      <c r="G25" s="13"/>
      <c r="H25" s="13"/>
      <c r="I25" s="13"/>
      <c r="J25" s="13"/>
      <c r="M25">
        <f>D25+E25+F25+G25+H25</f>
        <v>193</v>
      </c>
      <c r="N25">
        <f>D25*0.17+E25*0.17+F25*0.17+G25*0.17+H25*0.17</f>
        <v>32.81</v>
      </c>
      <c r="O25">
        <f>I25*0.15</f>
        <v>0</v>
      </c>
      <c r="P25">
        <f>ROUND(N25+O25,0)</f>
        <v>33</v>
      </c>
    </row>
    <row r="26" spans="1:16" x14ac:dyDescent="0.25">
      <c r="A26" s="11" t="s">
        <v>396</v>
      </c>
      <c r="B26" s="11">
        <v>24</v>
      </c>
      <c r="C26" s="12" t="s">
        <v>397</v>
      </c>
      <c r="D26" s="13">
        <v>80</v>
      </c>
      <c r="E26" s="13">
        <v>82</v>
      </c>
      <c r="F26" s="14"/>
      <c r="G26" s="13"/>
      <c r="H26" s="13"/>
      <c r="I26" s="13"/>
      <c r="J26" s="13"/>
      <c r="M26">
        <f>D26+E26+F26+G26+H26</f>
        <v>162</v>
      </c>
      <c r="N26">
        <f>D26*0.17+E26*0.17+F26*0.17+G26*0.17+H26*0.17</f>
        <v>27.540000000000003</v>
      </c>
      <c r="O26">
        <f>I26*0.15</f>
        <v>0</v>
      </c>
      <c r="P26">
        <f>ROUND(N26+O26,0)</f>
        <v>28</v>
      </c>
    </row>
    <row r="27" spans="1:16" x14ac:dyDescent="0.25">
      <c r="A27" s="11" t="s">
        <v>398</v>
      </c>
      <c r="B27" s="11">
        <v>25</v>
      </c>
      <c r="C27" s="12" t="s">
        <v>399</v>
      </c>
      <c r="D27" s="13">
        <v>81</v>
      </c>
      <c r="E27" s="13">
        <v>74</v>
      </c>
      <c r="F27" s="14"/>
      <c r="G27" s="13"/>
      <c r="H27" s="13"/>
      <c r="I27" s="13"/>
      <c r="J27" s="13"/>
      <c r="M27">
        <f>D27+E27+F27+G27+H27</f>
        <v>155</v>
      </c>
      <c r="N27">
        <f>D27*0.17+E27*0.17+F27*0.17+G27*0.17+H27*0.17</f>
        <v>26.35</v>
      </c>
      <c r="O27">
        <f>I27*0.15</f>
        <v>0</v>
      </c>
      <c r="P27">
        <f>ROUND(N27+O27,0)</f>
        <v>26</v>
      </c>
    </row>
    <row r="28" spans="1:16" x14ac:dyDescent="0.25">
      <c r="A28" s="11" t="s">
        <v>400</v>
      </c>
      <c r="B28" s="11">
        <v>26</v>
      </c>
      <c r="C28" s="12" t="s">
        <v>401</v>
      </c>
      <c r="D28" s="13">
        <v>85</v>
      </c>
      <c r="E28" s="13">
        <v>90</v>
      </c>
      <c r="F28" s="14"/>
      <c r="G28" s="13"/>
      <c r="H28" s="13"/>
      <c r="I28" s="13"/>
      <c r="J28" s="13"/>
      <c r="M28">
        <f>D28+E28+F28+G28+H28</f>
        <v>175</v>
      </c>
      <c r="N28">
        <f>D28*0.17+E28*0.17+F28*0.17+G28*0.17+H28*0.17</f>
        <v>29.75</v>
      </c>
      <c r="O28">
        <f>I28*0.15</f>
        <v>0</v>
      </c>
      <c r="P28">
        <f>ROUND(N28+O28,0)</f>
        <v>30</v>
      </c>
    </row>
    <row r="29" spans="1:16" x14ac:dyDescent="0.25">
      <c r="A29" s="11" t="s">
        <v>402</v>
      </c>
      <c r="B29" s="11">
        <v>27</v>
      </c>
      <c r="C29" s="12" t="s">
        <v>403</v>
      </c>
      <c r="D29" s="13">
        <v>87</v>
      </c>
      <c r="E29" s="13">
        <v>76</v>
      </c>
      <c r="F29" s="14"/>
      <c r="G29" s="13"/>
      <c r="H29" s="13"/>
      <c r="I29" s="13"/>
      <c r="J29" s="13"/>
      <c r="M29">
        <f>D29+E29+F29+G29+H29</f>
        <v>163</v>
      </c>
      <c r="N29">
        <f>D29*0.17+E29*0.17+F29*0.17+G29*0.17+H29*0.17</f>
        <v>27.71</v>
      </c>
      <c r="O29">
        <f>I29*0.15</f>
        <v>0</v>
      </c>
      <c r="P29">
        <f>ROUND(N29+O29,0)</f>
        <v>28</v>
      </c>
    </row>
    <row r="30" spans="1:16" x14ac:dyDescent="0.25">
      <c r="A30" s="11" t="s">
        <v>404</v>
      </c>
      <c r="B30" s="11">
        <v>28</v>
      </c>
      <c r="C30" s="12" t="s">
        <v>405</v>
      </c>
      <c r="D30" s="13">
        <v>90</v>
      </c>
      <c r="E30" s="13">
        <v>83</v>
      </c>
      <c r="F30" s="14"/>
      <c r="G30" s="13"/>
      <c r="H30" s="13"/>
      <c r="I30" s="13"/>
      <c r="J30" s="13"/>
      <c r="M30">
        <f>D30+E30+F30+G30+H30</f>
        <v>173</v>
      </c>
      <c r="N30">
        <f>D30*0.17+E30*0.17+F30*0.17+G30*0.17+H30*0.17</f>
        <v>29.410000000000004</v>
      </c>
      <c r="O30">
        <f>I30*0.15</f>
        <v>0</v>
      </c>
      <c r="P30">
        <f>ROUND(N30+O30,0)</f>
        <v>29</v>
      </c>
    </row>
    <row r="31" spans="1:16" x14ac:dyDescent="0.25">
      <c r="A31" s="11" t="s">
        <v>406</v>
      </c>
      <c r="B31" s="11">
        <v>29</v>
      </c>
      <c r="C31" s="12" t="s">
        <v>407</v>
      </c>
      <c r="D31" s="13">
        <v>92</v>
      </c>
      <c r="E31" s="13">
        <v>94</v>
      </c>
      <c r="F31" s="14"/>
      <c r="G31" s="13"/>
      <c r="H31" s="13"/>
      <c r="I31" s="13"/>
      <c r="J31" s="13"/>
      <c r="M31">
        <f>D31+E31+F31+G31+H31</f>
        <v>186</v>
      </c>
      <c r="N31">
        <f>D31*0.17+E31*0.17+F31*0.17+G31*0.17+H31*0.17</f>
        <v>31.62</v>
      </c>
      <c r="O31">
        <f>I31*0.15</f>
        <v>0</v>
      </c>
      <c r="P31">
        <f>ROUND(N31+O31,0)</f>
        <v>32</v>
      </c>
    </row>
    <row r="32" spans="1:16" x14ac:dyDescent="0.25">
      <c r="A32" s="11" t="s">
        <v>408</v>
      </c>
      <c r="B32" s="11">
        <v>30</v>
      </c>
      <c r="C32" s="12" t="s">
        <v>409</v>
      </c>
      <c r="D32" s="13">
        <v>88</v>
      </c>
      <c r="E32" s="13">
        <v>80</v>
      </c>
      <c r="F32" s="14"/>
      <c r="G32" s="13"/>
      <c r="H32" s="13"/>
      <c r="I32" s="13"/>
      <c r="J32" s="13"/>
      <c r="M32">
        <f>D32+E32+F32+G32+H32</f>
        <v>168</v>
      </c>
      <c r="N32">
        <f>D32*0.17+E32*0.17+F32*0.17+G32*0.17+H32*0.17</f>
        <v>28.560000000000002</v>
      </c>
      <c r="O32">
        <f>I32*0.15</f>
        <v>0</v>
      </c>
      <c r="P32">
        <f>ROUND(N32+O32,0)</f>
        <v>29</v>
      </c>
    </row>
    <row r="33" spans="1:16" x14ac:dyDescent="0.25">
      <c r="A33" s="11" t="s">
        <v>410</v>
      </c>
      <c r="B33" s="11">
        <v>31</v>
      </c>
      <c r="C33" s="12" t="s">
        <v>411</v>
      </c>
      <c r="D33" s="13">
        <v>90</v>
      </c>
      <c r="E33" s="13">
        <v>91</v>
      </c>
      <c r="F33" s="14"/>
      <c r="G33" s="13"/>
      <c r="H33" s="13"/>
      <c r="I33" s="13"/>
      <c r="J33" s="13"/>
      <c r="M33">
        <f>D33+E33+F33+G33+H33</f>
        <v>181</v>
      </c>
      <c r="N33">
        <f>D33*0.17+E33*0.17+F33*0.17+G33*0.17+H33*0.17</f>
        <v>30.770000000000003</v>
      </c>
      <c r="O33">
        <f>I33*0.15</f>
        <v>0</v>
      </c>
      <c r="P33">
        <f>ROUND(N33+O33,0)</f>
        <v>31</v>
      </c>
    </row>
    <row r="34" spans="1:16" x14ac:dyDescent="0.25">
      <c r="A34" s="11" t="s">
        <v>412</v>
      </c>
      <c r="B34" s="11">
        <v>32</v>
      </c>
      <c r="C34" s="12" t="s">
        <v>413</v>
      </c>
      <c r="D34" s="13">
        <v>78</v>
      </c>
      <c r="E34" s="13">
        <v>81</v>
      </c>
      <c r="F34" s="14"/>
      <c r="G34" s="13"/>
      <c r="H34" s="13"/>
      <c r="I34" s="13"/>
      <c r="J34" s="13"/>
      <c r="M34">
        <f>D34+E34+F34+G34+H34</f>
        <v>159</v>
      </c>
      <c r="N34">
        <f>D34*0.17+E34*0.17+F34*0.17+G34*0.17+H34*0.17</f>
        <v>27.03</v>
      </c>
      <c r="O34">
        <f>I34*0.15</f>
        <v>0</v>
      </c>
      <c r="P34">
        <f>ROUND(N34+O34,0)</f>
        <v>27</v>
      </c>
    </row>
  </sheetData>
  <sheetProtection algorithmName="SHA-512" hashValue="E4wsBN6X66Wmnq1Rar5438NnL4nExJYsoem77nHHlh7Bg8dRHGlHiGN1HkNQZB3PUARQG/yhRkt4V9VUbUy+1Q==" saltValue="c6AGvmRVwdnv5S9G5n1iMA==" spinCount="100000" sheet="1" objects="1" scenarios="1"/>
  <dataValidations count="32">
    <dataValidation type="whole" allowBlank="1" showInputMessage="1" showErrorMessage="1" errorTitle="Valor fuera de rango" error="Ingrese un valor correcto" sqref="F3" xr:uid="{83C87A9E-F237-46B3-BDF7-211E6826F39A}">
      <formula1>0</formula1>
      <formula2>100</formula2>
    </dataValidation>
    <dataValidation type="whole" allowBlank="1" showInputMessage="1" showErrorMessage="1" errorTitle="Valor fuera de rango" error="Ingrese un valor correcto" sqref="F4" xr:uid="{13B869AE-6E75-4529-BBED-BEBCB254ECE1}">
      <formula1>0</formula1>
      <formula2>100</formula2>
    </dataValidation>
    <dataValidation type="whole" allowBlank="1" showInputMessage="1" showErrorMessage="1" errorTitle="Valor fuera de rango" error="Ingrese un valor correcto" sqref="F5" xr:uid="{D3342D96-8D79-48BF-979B-DC156C40E29D}">
      <formula1>0</formula1>
      <formula2>100</formula2>
    </dataValidation>
    <dataValidation type="whole" allowBlank="1" showInputMessage="1" showErrorMessage="1" errorTitle="Valor fuera de rango" error="Ingrese un valor correcto" sqref="F6" xr:uid="{DEBDE86E-0BB5-4BE0-A266-A3A958AC4D7C}">
      <formula1>0</formula1>
      <formula2>100</formula2>
    </dataValidation>
    <dataValidation type="whole" allowBlank="1" showInputMessage="1" showErrorMessage="1" errorTitle="Valor fuera de rango" error="Ingrese un valor correcto" sqref="F7" xr:uid="{E52D690A-878E-4DC7-A570-41653047BFB1}">
      <formula1>0</formula1>
      <formula2>100</formula2>
    </dataValidation>
    <dataValidation type="whole" allowBlank="1" showInputMessage="1" showErrorMessage="1" errorTitle="Valor fuera de rango" error="Ingrese un valor correcto" sqref="F8" xr:uid="{F75FE160-DEA9-4DDA-90D1-698369563301}">
      <formula1>0</formula1>
      <formula2>100</formula2>
    </dataValidation>
    <dataValidation type="whole" allowBlank="1" showInputMessage="1" showErrorMessage="1" errorTitle="Valor fuera de rango" error="Ingrese un valor correcto" sqref="F9" xr:uid="{39662B3E-781C-4F65-A5B2-0EF3272E6938}">
      <formula1>0</formula1>
      <formula2>100</formula2>
    </dataValidation>
    <dataValidation type="whole" allowBlank="1" showInputMessage="1" showErrorMessage="1" errorTitle="Valor fuera de rango" error="Ingrese un valor correcto" sqref="F10" xr:uid="{E021B070-B126-4564-BE67-ADBDDED12763}">
      <formula1>0</formula1>
      <formula2>100</formula2>
    </dataValidation>
    <dataValidation type="whole" allowBlank="1" showInputMessage="1" showErrorMessage="1" errorTitle="Valor fuera de rango" error="Ingrese un valor correcto" sqref="F11" xr:uid="{CEE3EE47-CC3B-4722-BEC4-F2BEB01E2F9B}">
      <formula1>0</formula1>
      <formula2>100</formula2>
    </dataValidation>
    <dataValidation type="whole" allowBlank="1" showInputMessage="1" showErrorMessage="1" errorTitle="Valor fuera de rango" error="Ingrese un valor correcto" sqref="F12" xr:uid="{9E21A0BE-A467-4E92-8A5C-79911CD2DC33}">
      <formula1>0</formula1>
      <formula2>100</formula2>
    </dataValidation>
    <dataValidation type="whole" allowBlank="1" showInputMessage="1" showErrorMessage="1" errorTitle="Valor fuera de rango" error="Ingrese un valor correcto" sqref="F13" xr:uid="{47ED77FD-C8CD-47DA-A3CF-6F4C05C9BCF9}">
      <formula1>0</formula1>
      <formula2>100</formula2>
    </dataValidation>
    <dataValidation type="whole" allowBlank="1" showInputMessage="1" showErrorMessage="1" errorTitle="Valor fuera de rango" error="Ingrese un valor correcto" sqref="F14" xr:uid="{B8CF078B-8D65-4414-BD10-11718CDE1A3F}">
      <formula1>0</formula1>
      <formula2>100</formula2>
    </dataValidation>
    <dataValidation type="whole" allowBlank="1" showInputMessage="1" showErrorMessage="1" errorTitle="Valor fuera de rango" error="Ingrese un valor correcto" sqref="F15" xr:uid="{939130A1-CD80-483F-A096-D38F341F1DCE}">
      <formula1>0</formula1>
      <formula2>100</formula2>
    </dataValidation>
    <dataValidation type="whole" allowBlank="1" showInputMessage="1" showErrorMessage="1" errorTitle="Valor fuera de rango" error="Ingrese un valor correcto" sqref="F16" xr:uid="{2F363130-E040-45B0-A230-1718ABBC136D}">
      <formula1>0</formula1>
      <formula2>100</formula2>
    </dataValidation>
    <dataValidation type="whole" allowBlank="1" showInputMessage="1" showErrorMessage="1" errorTitle="Valor fuera de rango" error="Ingrese un valor correcto" sqref="F17" xr:uid="{02A45313-A9D8-4BEC-ABFF-DD0E5AC9CFC2}">
      <formula1>0</formula1>
      <formula2>100</formula2>
    </dataValidation>
    <dataValidation type="whole" allowBlank="1" showInputMessage="1" showErrorMessage="1" errorTitle="Valor fuera de rango" error="Ingrese un valor correcto" sqref="F18" xr:uid="{104FDA23-8A68-4FE0-92D2-0E175B7BDB11}">
      <formula1>0</formula1>
      <formula2>100</formula2>
    </dataValidation>
    <dataValidation type="whole" allowBlank="1" showInputMessage="1" showErrorMessage="1" errorTitle="Valor fuera de rango" error="Ingrese un valor correcto" sqref="F19" xr:uid="{79F4DDCB-357B-445E-BE5A-B30DF72CE268}">
      <formula1>0</formula1>
      <formula2>100</formula2>
    </dataValidation>
    <dataValidation type="whole" allowBlank="1" showInputMessage="1" showErrorMessage="1" errorTitle="Valor fuera de rango" error="Ingrese un valor correcto" sqref="F20" xr:uid="{97237E01-AB81-41AB-A33C-E4868EFB1CA0}">
      <formula1>0</formula1>
      <formula2>100</formula2>
    </dataValidation>
    <dataValidation type="whole" allowBlank="1" showInputMessage="1" showErrorMessage="1" errorTitle="Valor fuera de rango" error="Ingrese un valor correcto" sqref="F21" xr:uid="{7FC55066-3680-4920-8E1A-5F40AB1E4040}">
      <formula1>0</formula1>
      <formula2>100</formula2>
    </dataValidation>
    <dataValidation type="whole" allowBlank="1" showInputMessage="1" showErrorMessage="1" errorTitle="Valor fuera de rango" error="Ingrese un valor correcto" sqref="F22" xr:uid="{64579108-AFD8-4499-9AD6-2F2E7EC78959}">
      <formula1>0</formula1>
      <formula2>100</formula2>
    </dataValidation>
    <dataValidation type="whole" allowBlank="1" showInputMessage="1" showErrorMessage="1" errorTitle="Valor fuera de rango" error="Ingrese un valor correcto" sqref="F23" xr:uid="{4FD7CA06-0130-4463-BB3D-1646F0E1289C}">
      <formula1>0</formula1>
      <formula2>100</formula2>
    </dataValidation>
    <dataValidation type="whole" allowBlank="1" showInputMessage="1" showErrorMessage="1" errorTitle="Valor fuera de rango" error="Ingrese un valor correcto" sqref="F24" xr:uid="{2C6BA1B8-8222-4717-A0D4-CB37B1981EBF}">
      <formula1>0</formula1>
      <formula2>100</formula2>
    </dataValidation>
    <dataValidation type="whole" allowBlank="1" showInputMessage="1" showErrorMessage="1" errorTitle="Valor fuera de rango" error="Ingrese un valor correcto" sqref="F25" xr:uid="{AA4A0FAE-79C2-4907-A645-6C0DD80BC3C1}">
      <formula1>0</formula1>
      <formula2>100</formula2>
    </dataValidation>
    <dataValidation type="whole" allowBlank="1" showInputMessage="1" showErrorMessage="1" errorTitle="Valor fuera de rango" error="Ingrese un valor correcto" sqref="F26" xr:uid="{F73A95EB-F582-45D3-BB72-A73BD4F98AB4}">
      <formula1>0</formula1>
      <formula2>100</formula2>
    </dataValidation>
    <dataValidation type="whole" allowBlank="1" showInputMessage="1" showErrorMessage="1" errorTitle="Valor fuera de rango" error="Ingrese un valor correcto" sqref="F27" xr:uid="{ADDB4DAC-30F0-4C2F-BEF6-91BA1AB238FB}">
      <formula1>0</formula1>
      <formula2>100</formula2>
    </dataValidation>
    <dataValidation type="whole" allowBlank="1" showInputMessage="1" showErrorMessage="1" errorTitle="Valor fuera de rango" error="Ingrese un valor correcto" sqref="F28" xr:uid="{19C583E9-7EB9-4AF2-B32D-CAD5E2E0663F}">
      <formula1>0</formula1>
      <formula2>100</formula2>
    </dataValidation>
    <dataValidation type="whole" allowBlank="1" showInputMessage="1" showErrorMessage="1" errorTitle="Valor fuera de rango" error="Ingrese un valor correcto" sqref="F29" xr:uid="{CB018C67-2E03-47E5-934A-3B385D0A0DA4}">
      <formula1>0</formula1>
      <formula2>100</formula2>
    </dataValidation>
    <dataValidation type="whole" allowBlank="1" showInputMessage="1" showErrorMessage="1" errorTitle="Valor fuera de rango" error="Ingrese un valor correcto" sqref="F30" xr:uid="{08BFF251-1D54-4FAB-A275-C4CB5C1AA72D}">
      <formula1>0</formula1>
      <formula2>100</formula2>
    </dataValidation>
    <dataValidation type="whole" allowBlank="1" showInputMessage="1" showErrorMessage="1" errorTitle="Valor fuera de rango" error="Ingrese un valor correcto" sqref="F31" xr:uid="{55366A38-8A07-4DC7-98D7-FF190893087E}">
      <formula1>0</formula1>
      <formula2>100</formula2>
    </dataValidation>
    <dataValidation type="whole" allowBlank="1" showInputMessage="1" showErrorMessage="1" errorTitle="Valor fuera de rango" error="Ingrese un valor correcto" sqref="F32" xr:uid="{FEEBF669-72CA-4689-BB16-3951C610F9E6}">
      <formula1>0</formula1>
      <formula2>100</formula2>
    </dataValidation>
    <dataValidation type="whole" allowBlank="1" showInputMessage="1" showErrorMessage="1" errorTitle="Valor fuera de rango" error="Ingrese un valor correcto" sqref="F33" xr:uid="{96ED6AC5-1F0F-4124-9C7C-30A2E68016C5}">
      <formula1>0</formula1>
      <formula2>100</formula2>
    </dataValidation>
    <dataValidation type="whole" allowBlank="1" showInputMessage="1" showErrorMessage="1" errorTitle="Valor fuera de rango" error="Ingrese un valor correcto" sqref="F34" xr:uid="{8FAB33A8-CC3A-4046-9412-51C86C5693D4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8598-FF62-4E3D-8F2F-9AC0CAD27154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282</v>
      </c>
      <c r="C1" s="1" t="s">
        <v>283</v>
      </c>
      <c r="D1" s="5" t="s">
        <v>416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415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285</v>
      </c>
      <c r="B3" s="11">
        <v>1</v>
      </c>
      <c r="C3" s="12" t="s">
        <v>286</v>
      </c>
      <c r="D3" s="13">
        <v>90</v>
      </c>
      <c r="E3" s="13">
        <v>89</v>
      </c>
      <c r="F3" s="14"/>
      <c r="G3" s="13"/>
      <c r="H3" s="13"/>
      <c r="I3" s="13"/>
      <c r="J3" s="13"/>
      <c r="M3">
        <f>D3+E3+F3+G3+H3</f>
        <v>179</v>
      </c>
      <c r="N3">
        <f>D3*0.17+E3*0.17+F3*0.17+G3*0.17+H3*0.17</f>
        <v>30.43</v>
      </c>
      <c r="O3">
        <f>I3*0.15</f>
        <v>0</v>
      </c>
      <c r="P3">
        <f>ROUND(N3+O3,0)</f>
        <v>30</v>
      </c>
    </row>
    <row r="4" spans="1:16" x14ac:dyDescent="0.25">
      <c r="A4" s="11" t="s">
        <v>287</v>
      </c>
      <c r="B4" s="11">
        <v>2</v>
      </c>
      <c r="C4" s="12" t="s">
        <v>288</v>
      </c>
      <c r="D4" s="13">
        <v>94</v>
      </c>
      <c r="E4" s="13">
        <v>93</v>
      </c>
      <c r="F4" s="14"/>
      <c r="G4" s="13"/>
      <c r="H4" s="13"/>
      <c r="I4" s="13"/>
      <c r="J4" s="13"/>
      <c r="M4">
        <f>D4+E4+F4+G4+H4</f>
        <v>187</v>
      </c>
      <c r="N4">
        <f>D4*0.17+E4*0.17+F4*0.17+G4*0.17+H4*0.17</f>
        <v>31.79</v>
      </c>
      <c r="O4">
        <f>I4*0.15</f>
        <v>0</v>
      </c>
      <c r="P4">
        <f>ROUND(N4+O4,0)</f>
        <v>32</v>
      </c>
    </row>
    <row r="5" spans="1:16" x14ac:dyDescent="0.25">
      <c r="A5" s="11" t="s">
        <v>289</v>
      </c>
      <c r="B5" s="11">
        <v>3</v>
      </c>
      <c r="C5" s="12" t="s">
        <v>290</v>
      </c>
      <c r="D5" s="13">
        <v>80</v>
      </c>
      <c r="E5" s="13">
        <v>87</v>
      </c>
      <c r="F5" s="14"/>
      <c r="G5" s="13"/>
      <c r="H5" s="13"/>
      <c r="I5" s="13"/>
      <c r="J5" s="13"/>
      <c r="M5">
        <f>D5+E5+F5+G5+H5</f>
        <v>167</v>
      </c>
      <c r="N5">
        <f>D5*0.17+E5*0.17+F5*0.17+G5*0.17+H5*0.17</f>
        <v>28.39</v>
      </c>
      <c r="O5">
        <f>I5*0.15</f>
        <v>0</v>
      </c>
      <c r="P5">
        <f>ROUND(N5+O5,0)</f>
        <v>28</v>
      </c>
    </row>
    <row r="6" spans="1:16" x14ac:dyDescent="0.25">
      <c r="A6" s="11" t="s">
        <v>291</v>
      </c>
      <c r="B6" s="11">
        <v>4</v>
      </c>
      <c r="C6" s="12" t="s">
        <v>292</v>
      </c>
      <c r="D6" s="13">
        <v>90</v>
      </c>
      <c r="E6" s="13">
        <v>86</v>
      </c>
      <c r="F6" s="14"/>
      <c r="G6" s="13"/>
      <c r="H6" s="13"/>
      <c r="I6" s="13"/>
      <c r="J6" s="13"/>
      <c r="M6">
        <f>D6+E6+F6+G6+H6</f>
        <v>176</v>
      </c>
      <c r="N6">
        <f>D6*0.17+E6*0.17+F6*0.17+G6*0.17+H6*0.17</f>
        <v>29.92</v>
      </c>
      <c r="O6">
        <f>I6*0.15</f>
        <v>0</v>
      </c>
      <c r="P6">
        <f>ROUND(N6+O6,0)</f>
        <v>30</v>
      </c>
    </row>
    <row r="7" spans="1:16" x14ac:dyDescent="0.25">
      <c r="A7" s="11" t="s">
        <v>293</v>
      </c>
      <c r="B7" s="11">
        <v>5</v>
      </c>
      <c r="C7" s="12" t="s">
        <v>294</v>
      </c>
      <c r="D7" s="13">
        <v>80</v>
      </c>
      <c r="E7" s="13">
        <v>90</v>
      </c>
      <c r="F7" s="14"/>
      <c r="G7" s="13"/>
      <c r="H7" s="13"/>
      <c r="I7" s="13"/>
      <c r="J7" s="13"/>
      <c r="M7">
        <f>D7+E7+F7+G7+H7</f>
        <v>170</v>
      </c>
      <c r="N7">
        <f>D7*0.17+E7*0.17+F7*0.17+G7*0.17+H7*0.17</f>
        <v>28.900000000000002</v>
      </c>
      <c r="O7">
        <f>I7*0.15</f>
        <v>0</v>
      </c>
      <c r="P7">
        <f>ROUND(N7+O7,0)</f>
        <v>29</v>
      </c>
    </row>
    <row r="8" spans="1:16" x14ac:dyDescent="0.25">
      <c r="A8" s="11" t="s">
        <v>295</v>
      </c>
      <c r="B8" s="11">
        <v>6</v>
      </c>
      <c r="C8" s="12" t="s">
        <v>296</v>
      </c>
      <c r="D8" s="13">
        <v>85</v>
      </c>
      <c r="E8" s="13">
        <v>85</v>
      </c>
      <c r="F8" s="14"/>
      <c r="G8" s="13"/>
      <c r="H8" s="13"/>
      <c r="I8" s="13"/>
      <c r="J8" s="13"/>
      <c r="M8">
        <f>D8+E8+F8+G8+H8</f>
        <v>170</v>
      </c>
      <c r="N8">
        <f>D8*0.17+E8*0.17+F8*0.17+G8*0.17+H8*0.17</f>
        <v>28.900000000000002</v>
      </c>
      <c r="O8">
        <f>I8*0.15</f>
        <v>0</v>
      </c>
      <c r="P8">
        <f>ROUND(N8+O8,0)</f>
        <v>29</v>
      </c>
    </row>
    <row r="9" spans="1:16" x14ac:dyDescent="0.25">
      <c r="A9" s="11" t="s">
        <v>297</v>
      </c>
      <c r="B9" s="11">
        <v>7</v>
      </c>
      <c r="C9" s="12" t="s">
        <v>298</v>
      </c>
      <c r="D9" s="13">
        <v>89</v>
      </c>
      <c r="E9" s="13">
        <v>87</v>
      </c>
      <c r="F9" s="14"/>
      <c r="G9" s="13"/>
      <c r="H9" s="13"/>
      <c r="I9" s="13"/>
      <c r="J9" s="13"/>
      <c r="M9">
        <f>D9+E9+F9+G9+H9</f>
        <v>176</v>
      </c>
      <c r="N9">
        <f>D9*0.17+E9*0.17+F9*0.17+G9*0.17+H9*0.17</f>
        <v>29.92</v>
      </c>
      <c r="O9">
        <f>I9*0.15</f>
        <v>0</v>
      </c>
      <c r="P9">
        <f>ROUND(N9+O9,0)</f>
        <v>30</v>
      </c>
    </row>
    <row r="10" spans="1:16" x14ac:dyDescent="0.25">
      <c r="A10" s="11" t="s">
        <v>299</v>
      </c>
      <c r="B10" s="11">
        <v>8</v>
      </c>
      <c r="C10" s="12" t="s">
        <v>300</v>
      </c>
      <c r="D10" s="13">
        <v>87</v>
      </c>
      <c r="E10" s="13">
        <v>85</v>
      </c>
      <c r="F10" s="14"/>
      <c r="G10" s="13"/>
      <c r="H10" s="13"/>
      <c r="I10" s="13"/>
      <c r="J10" s="13"/>
      <c r="M10">
        <f>D10+E10+F10+G10+H10</f>
        <v>172</v>
      </c>
      <c r="N10">
        <f>D10*0.17+E10*0.17+F10*0.17+G10*0.17+H10*0.17</f>
        <v>29.240000000000002</v>
      </c>
      <c r="O10">
        <f>I10*0.15</f>
        <v>0</v>
      </c>
      <c r="P10">
        <f>ROUND(N10+O10,0)</f>
        <v>29</v>
      </c>
    </row>
    <row r="11" spans="1:16" x14ac:dyDescent="0.25">
      <c r="A11" s="11" t="s">
        <v>301</v>
      </c>
      <c r="B11" s="11">
        <v>9</v>
      </c>
      <c r="C11" s="12" t="s">
        <v>302</v>
      </c>
      <c r="D11" s="13">
        <v>96</v>
      </c>
      <c r="E11" s="13">
        <v>95</v>
      </c>
      <c r="F11" s="14"/>
      <c r="G11" s="13"/>
      <c r="H11" s="13"/>
      <c r="I11" s="13"/>
      <c r="J11" s="13"/>
      <c r="M11">
        <f>D11+E11+F11+G11+H11</f>
        <v>191</v>
      </c>
      <c r="N11">
        <f>D11*0.17+E11*0.17+F11*0.17+G11*0.17+H11*0.17</f>
        <v>32.47</v>
      </c>
      <c r="O11">
        <f>I11*0.15</f>
        <v>0</v>
      </c>
      <c r="P11">
        <f>ROUND(N11+O11,0)</f>
        <v>32</v>
      </c>
    </row>
    <row r="12" spans="1:16" x14ac:dyDescent="0.25">
      <c r="A12" s="11" t="s">
        <v>303</v>
      </c>
      <c r="B12" s="11">
        <v>10</v>
      </c>
      <c r="C12" s="12" t="s">
        <v>304</v>
      </c>
      <c r="D12" s="13">
        <v>92</v>
      </c>
      <c r="E12" s="13">
        <v>84</v>
      </c>
      <c r="F12" s="14"/>
      <c r="G12" s="13"/>
      <c r="H12" s="13"/>
      <c r="I12" s="13"/>
      <c r="J12" s="13"/>
      <c r="M12">
        <f>D12+E12+F12+G12+H12</f>
        <v>176</v>
      </c>
      <c r="N12">
        <f>D12*0.17+E12*0.17+F12*0.17+G12*0.17+H12*0.17</f>
        <v>29.92</v>
      </c>
      <c r="O12">
        <f>I12*0.15</f>
        <v>0</v>
      </c>
      <c r="P12">
        <f>ROUND(N12+O12,0)</f>
        <v>30</v>
      </c>
    </row>
    <row r="13" spans="1:16" x14ac:dyDescent="0.25">
      <c r="A13" s="11" t="s">
        <v>305</v>
      </c>
      <c r="B13" s="11">
        <v>11</v>
      </c>
      <c r="C13" s="12" t="s">
        <v>306</v>
      </c>
      <c r="D13" s="13">
        <v>75</v>
      </c>
      <c r="E13" s="13">
        <v>86</v>
      </c>
      <c r="F13" s="14"/>
      <c r="G13" s="13"/>
      <c r="H13" s="13"/>
      <c r="I13" s="13"/>
      <c r="J13" s="13"/>
      <c r="M13">
        <f>D13+E13+F13+G13+H13</f>
        <v>161</v>
      </c>
      <c r="N13">
        <f>D13*0.17+E13*0.17+F13*0.17+G13*0.17+H13*0.17</f>
        <v>27.370000000000005</v>
      </c>
      <c r="O13">
        <f>I13*0.15</f>
        <v>0</v>
      </c>
      <c r="P13">
        <f>ROUND(N13+O13,0)</f>
        <v>27</v>
      </c>
    </row>
    <row r="14" spans="1:16" x14ac:dyDescent="0.25">
      <c r="A14" s="11" t="s">
        <v>307</v>
      </c>
      <c r="B14" s="11">
        <v>12</v>
      </c>
      <c r="C14" s="12" t="s">
        <v>308</v>
      </c>
      <c r="D14" s="13">
        <v>90</v>
      </c>
      <c r="E14" s="13">
        <v>97</v>
      </c>
      <c r="F14" s="14"/>
      <c r="G14" s="13"/>
      <c r="H14" s="13"/>
      <c r="I14" s="13"/>
      <c r="J14" s="13"/>
      <c r="M14">
        <f>D14+E14+F14+G14+H14</f>
        <v>187</v>
      </c>
      <c r="N14">
        <f>D14*0.17+E14*0.17+F14*0.17+G14*0.17+H14*0.17</f>
        <v>31.790000000000003</v>
      </c>
      <c r="O14">
        <f>I14*0.15</f>
        <v>0</v>
      </c>
      <c r="P14">
        <f>ROUND(N14+O14,0)</f>
        <v>32</v>
      </c>
    </row>
    <row r="15" spans="1:16" x14ac:dyDescent="0.25">
      <c r="A15" s="11" t="s">
        <v>309</v>
      </c>
      <c r="B15" s="11">
        <v>13</v>
      </c>
      <c r="C15" s="12" t="s">
        <v>310</v>
      </c>
      <c r="D15" s="13">
        <v>94</v>
      </c>
      <c r="E15" s="13">
        <v>89</v>
      </c>
      <c r="F15" s="14"/>
      <c r="G15" s="13"/>
      <c r="H15" s="13"/>
      <c r="I15" s="13"/>
      <c r="J15" s="13"/>
      <c r="M15">
        <f>D15+E15+F15+G15+H15</f>
        <v>183</v>
      </c>
      <c r="N15">
        <f>D15*0.17+E15*0.17+F15*0.17+G15*0.17+H15*0.17</f>
        <v>31.11</v>
      </c>
      <c r="O15">
        <f>I15*0.15</f>
        <v>0</v>
      </c>
      <c r="P15">
        <f>ROUND(N15+O15,0)</f>
        <v>31</v>
      </c>
    </row>
    <row r="16" spans="1:16" x14ac:dyDescent="0.25">
      <c r="A16" s="11" t="s">
        <v>311</v>
      </c>
      <c r="B16" s="11">
        <v>14</v>
      </c>
      <c r="C16" s="12" t="s">
        <v>312</v>
      </c>
      <c r="D16" s="13">
        <v>90</v>
      </c>
      <c r="E16" s="13">
        <v>91</v>
      </c>
      <c r="F16" s="14"/>
      <c r="G16" s="13"/>
      <c r="H16" s="13"/>
      <c r="I16" s="13"/>
      <c r="J16" s="13"/>
      <c r="M16">
        <f>D16+E16+F16+G16+H16</f>
        <v>181</v>
      </c>
      <c r="N16">
        <f>D16*0.17+E16*0.17+F16*0.17+G16*0.17+H16*0.17</f>
        <v>30.770000000000003</v>
      </c>
      <c r="O16">
        <f>I16*0.15</f>
        <v>0</v>
      </c>
      <c r="P16">
        <f>ROUND(N16+O16,0)</f>
        <v>31</v>
      </c>
    </row>
    <row r="17" spans="1:16" x14ac:dyDescent="0.25">
      <c r="A17" s="11" t="s">
        <v>313</v>
      </c>
      <c r="B17" s="11">
        <v>15</v>
      </c>
      <c r="C17" s="12" t="s">
        <v>314</v>
      </c>
      <c r="D17" s="13">
        <v>90</v>
      </c>
      <c r="E17" s="13">
        <v>97</v>
      </c>
      <c r="F17" s="14"/>
      <c r="G17" s="13"/>
      <c r="H17" s="13"/>
      <c r="I17" s="13"/>
      <c r="J17" s="13"/>
      <c r="M17">
        <f>D17+E17+F17+G17+H17</f>
        <v>187</v>
      </c>
      <c r="N17">
        <f>D17*0.17+E17*0.17+F17*0.17+G17*0.17+H17*0.17</f>
        <v>31.790000000000003</v>
      </c>
      <c r="O17">
        <f>I17*0.15</f>
        <v>0</v>
      </c>
      <c r="P17">
        <f>ROUND(N17+O17,0)</f>
        <v>32</v>
      </c>
    </row>
    <row r="18" spans="1:16" x14ac:dyDescent="0.25">
      <c r="A18" s="11" t="s">
        <v>315</v>
      </c>
      <c r="B18" s="11">
        <v>16</v>
      </c>
      <c r="C18" s="12" t="s">
        <v>316</v>
      </c>
      <c r="D18" s="13">
        <v>95</v>
      </c>
      <c r="E18" s="13">
        <v>100</v>
      </c>
      <c r="F18" s="14"/>
      <c r="G18" s="13"/>
      <c r="H18" s="13"/>
      <c r="I18" s="13"/>
      <c r="J18" s="13"/>
      <c r="M18">
        <f>D18+E18+F18+G18+H18</f>
        <v>195</v>
      </c>
      <c r="N18">
        <f>D18*0.17+E18*0.17+F18*0.17+G18*0.17+H18*0.17</f>
        <v>33.150000000000006</v>
      </c>
      <c r="O18">
        <f>I18*0.15</f>
        <v>0</v>
      </c>
      <c r="P18">
        <f>ROUND(N18+O18,0)</f>
        <v>33</v>
      </c>
    </row>
    <row r="19" spans="1:16" x14ac:dyDescent="0.25">
      <c r="A19" s="11" t="s">
        <v>317</v>
      </c>
      <c r="B19" s="11">
        <v>17</v>
      </c>
      <c r="C19" s="12" t="s">
        <v>318</v>
      </c>
      <c r="D19" s="13">
        <v>87</v>
      </c>
      <c r="E19" s="13">
        <v>94</v>
      </c>
      <c r="F19" s="14"/>
      <c r="G19" s="13"/>
      <c r="H19" s="13"/>
      <c r="I19" s="13"/>
      <c r="J19" s="13"/>
      <c r="M19">
        <f>D19+E19+F19+G19+H19</f>
        <v>181</v>
      </c>
      <c r="N19">
        <f>D19*0.17+E19*0.17+F19*0.17+G19*0.17+H19*0.17</f>
        <v>30.770000000000003</v>
      </c>
      <c r="O19">
        <f>I19*0.15</f>
        <v>0</v>
      </c>
      <c r="P19">
        <f>ROUND(N19+O19,0)</f>
        <v>31</v>
      </c>
    </row>
    <row r="20" spans="1:16" x14ac:dyDescent="0.25">
      <c r="A20" s="11" t="s">
        <v>319</v>
      </c>
      <c r="B20" s="11">
        <v>18</v>
      </c>
      <c r="C20" s="12" t="s">
        <v>320</v>
      </c>
      <c r="D20" s="13">
        <v>82</v>
      </c>
      <c r="E20" s="13">
        <v>85</v>
      </c>
      <c r="F20" s="14"/>
      <c r="G20" s="13"/>
      <c r="H20" s="13"/>
      <c r="I20" s="13"/>
      <c r="J20" s="13"/>
      <c r="M20">
        <f>D20+E20+F20+G20+H20</f>
        <v>167</v>
      </c>
      <c r="N20">
        <f>D20*0.17+E20*0.17+F20*0.17+G20*0.17+H20*0.17</f>
        <v>28.39</v>
      </c>
      <c r="O20">
        <f>I20*0.15</f>
        <v>0</v>
      </c>
      <c r="P20">
        <f>ROUND(N20+O20,0)</f>
        <v>28</v>
      </c>
    </row>
    <row r="21" spans="1:16" x14ac:dyDescent="0.25">
      <c r="A21" s="11" t="s">
        <v>321</v>
      </c>
      <c r="B21" s="11">
        <v>19</v>
      </c>
      <c r="C21" s="12" t="s">
        <v>322</v>
      </c>
      <c r="D21" s="13">
        <v>91</v>
      </c>
      <c r="E21" s="13">
        <v>89</v>
      </c>
      <c r="F21" s="14"/>
      <c r="G21" s="13"/>
      <c r="H21" s="13"/>
      <c r="I21" s="13"/>
      <c r="J21" s="13"/>
      <c r="M21">
        <f>D21+E21+F21+G21+H21</f>
        <v>180</v>
      </c>
      <c r="N21">
        <f>D21*0.17+E21*0.17+F21*0.17+G21*0.17+H21*0.17</f>
        <v>30.6</v>
      </c>
      <c r="O21">
        <f>I21*0.15</f>
        <v>0</v>
      </c>
      <c r="P21">
        <f>ROUND(N21+O21,0)</f>
        <v>31</v>
      </c>
    </row>
    <row r="22" spans="1:16" x14ac:dyDescent="0.25">
      <c r="A22" s="11" t="s">
        <v>323</v>
      </c>
      <c r="B22" s="11">
        <v>20</v>
      </c>
      <c r="C22" s="12" t="s">
        <v>324</v>
      </c>
      <c r="D22" s="13">
        <v>86</v>
      </c>
      <c r="E22" s="13">
        <v>81</v>
      </c>
      <c r="F22" s="14"/>
      <c r="G22" s="13"/>
      <c r="H22" s="13"/>
      <c r="I22" s="13"/>
      <c r="J22" s="13"/>
      <c r="M22">
        <f>D22+E22+F22+G22+H22</f>
        <v>167</v>
      </c>
      <c r="N22">
        <f>D22*0.17+E22*0.17+F22*0.17+G22*0.17+H22*0.17</f>
        <v>28.39</v>
      </c>
      <c r="O22">
        <f>I22*0.15</f>
        <v>0</v>
      </c>
      <c r="P22">
        <f>ROUND(N22+O22,0)</f>
        <v>28</v>
      </c>
    </row>
    <row r="23" spans="1:16" x14ac:dyDescent="0.25">
      <c r="A23" s="11" t="s">
        <v>325</v>
      </c>
      <c r="B23" s="11">
        <v>21</v>
      </c>
      <c r="C23" s="12" t="s">
        <v>326</v>
      </c>
      <c r="D23" s="13">
        <v>89</v>
      </c>
      <c r="E23" s="13">
        <v>85</v>
      </c>
      <c r="F23" s="14"/>
      <c r="G23" s="13"/>
      <c r="H23" s="13"/>
      <c r="I23" s="13"/>
      <c r="J23" s="13"/>
      <c r="M23">
        <f>D23+E23+F23+G23+H23</f>
        <v>174</v>
      </c>
      <c r="N23">
        <f>D23*0.17+E23*0.17+F23*0.17+G23*0.17+H23*0.17</f>
        <v>29.580000000000002</v>
      </c>
      <c r="O23">
        <f>I23*0.15</f>
        <v>0</v>
      </c>
      <c r="P23">
        <f>ROUND(N23+O23,0)</f>
        <v>30</v>
      </c>
    </row>
    <row r="24" spans="1:16" x14ac:dyDescent="0.25">
      <c r="A24" s="11" t="s">
        <v>327</v>
      </c>
      <c r="B24" s="11">
        <v>22</v>
      </c>
      <c r="C24" s="12" t="s">
        <v>328</v>
      </c>
      <c r="D24" s="13">
        <v>88</v>
      </c>
      <c r="E24" s="13">
        <v>95</v>
      </c>
      <c r="F24" s="14"/>
      <c r="G24" s="13"/>
      <c r="H24" s="13"/>
      <c r="I24" s="13"/>
      <c r="J24" s="13"/>
      <c r="M24">
        <f>D24+E24+F24+G24+H24</f>
        <v>183</v>
      </c>
      <c r="N24">
        <f>D24*0.17+E24*0.17+F24*0.17+G24*0.17+H24*0.17</f>
        <v>31.110000000000003</v>
      </c>
      <c r="O24">
        <f>I24*0.15</f>
        <v>0</v>
      </c>
      <c r="P24">
        <f>ROUND(N24+O24,0)</f>
        <v>31</v>
      </c>
    </row>
    <row r="25" spans="1:16" x14ac:dyDescent="0.25">
      <c r="A25" s="11" t="s">
        <v>329</v>
      </c>
      <c r="B25" s="11">
        <v>23</v>
      </c>
      <c r="C25" s="12" t="s">
        <v>330</v>
      </c>
      <c r="D25" s="13">
        <v>80</v>
      </c>
      <c r="E25" s="13">
        <v>89</v>
      </c>
      <c r="F25" s="14"/>
      <c r="G25" s="13"/>
      <c r="H25" s="13"/>
      <c r="I25" s="13"/>
      <c r="J25" s="13"/>
      <c r="M25">
        <f>D25+E25+F25+G25+H25</f>
        <v>169</v>
      </c>
      <c r="N25">
        <f>D25*0.17+E25*0.17+F25*0.17+G25*0.17+H25*0.17</f>
        <v>28.730000000000004</v>
      </c>
      <c r="O25">
        <f>I25*0.15</f>
        <v>0</v>
      </c>
      <c r="P25">
        <f>ROUND(N25+O25,0)</f>
        <v>29</v>
      </c>
    </row>
    <row r="26" spans="1:16" x14ac:dyDescent="0.25">
      <c r="A26" s="11" t="s">
        <v>331</v>
      </c>
      <c r="B26" s="11">
        <v>24</v>
      </c>
      <c r="C26" s="12" t="s">
        <v>332</v>
      </c>
      <c r="D26" s="13">
        <v>88</v>
      </c>
      <c r="E26" s="13">
        <v>91</v>
      </c>
      <c r="F26" s="14"/>
      <c r="G26" s="13"/>
      <c r="H26" s="13"/>
      <c r="I26" s="13"/>
      <c r="J26" s="13"/>
      <c r="M26">
        <f>D26+E26+F26+G26+H26</f>
        <v>179</v>
      </c>
      <c r="N26">
        <f>D26*0.17+E26*0.17+F26*0.17+G26*0.17+H26*0.17</f>
        <v>30.43</v>
      </c>
      <c r="O26">
        <f>I26*0.15</f>
        <v>0</v>
      </c>
      <c r="P26">
        <f>ROUND(N26+O26,0)</f>
        <v>30</v>
      </c>
    </row>
    <row r="27" spans="1:16" x14ac:dyDescent="0.25">
      <c r="A27" s="11" t="s">
        <v>333</v>
      </c>
      <c r="B27" s="11">
        <v>25</v>
      </c>
      <c r="C27" s="12" t="s">
        <v>334</v>
      </c>
      <c r="D27" s="13">
        <v>97</v>
      </c>
      <c r="E27" s="13">
        <v>98</v>
      </c>
      <c r="F27" s="14"/>
      <c r="G27" s="13"/>
      <c r="H27" s="13"/>
      <c r="I27" s="13"/>
      <c r="J27" s="13"/>
      <c r="M27">
        <f>D27+E27+F27+G27+H27</f>
        <v>195</v>
      </c>
      <c r="N27">
        <f>D27*0.17+E27*0.17+F27*0.17+G27*0.17+H27*0.17</f>
        <v>33.150000000000006</v>
      </c>
      <c r="O27">
        <f>I27*0.15</f>
        <v>0</v>
      </c>
      <c r="P27">
        <f>ROUND(N27+O27,0)</f>
        <v>33</v>
      </c>
    </row>
    <row r="28" spans="1:16" x14ac:dyDescent="0.25">
      <c r="A28" s="11" t="s">
        <v>335</v>
      </c>
      <c r="B28" s="11">
        <v>26</v>
      </c>
      <c r="C28" s="12" t="s">
        <v>336</v>
      </c>
      <c r="D28" s="13">
        <v>88</v>
      </c>
      <c r="E28" s="13">
        <v>95</v>
      </c>
      <c r="F28" s="14"/>
      <c r="G28" s="13"/>
      <c r="H28" s="13"/>
      <c r="I28" s="13"/>
      <c r="J28" s="13"/>
      <c r="M28">
        <f>D28+E28+F28+G28+H28</f>
        <v>183</v>
      </c>
      <c r="N28">
        <f>D28*0.17+E28*0.17+F28*0.17+G28*0.17+H28*0.17</f>
        <v>31.110000000000003</v>
      </c>
      <c r="O28">
        <f>I28*0.15</f>
        <v>0</v>
      </c>
      <c r="P28">
        <f>ROUND(N28+O28,0)</f>
        <v>31</v>
      </c>
    </row>
    <row r="29" spans="1:16" x14ac:dyDescent="0.25">
      <c r="A29" s="11" t="s">
        <v>337</v>
      </c>
      <c r="B29" s="11">
        <v>27</v>
      </c>
      <c r="C29" s="12" t="s">
        <v>338</v>
      </c>
      <c r="D29" s="13">
        <v>83</v>
      </c>
      <c r="E29" s="13">
        <v>91</v>
      </c>
      <c r="F29" s="14"/>
      <c r="G29" s="13"/>
      <c r="H29" s="13"/>
      <c r="I29" s="13"/>
      <c r="J29" s="13"/>
      <c r="M29">
        <f>D29+E29+F29+G29+H29</f>
        <v>174</v>
      </c>
      <c r="N29">
        <f>D29*0.17+E29*0.17+F29*0.17+G29*0.17+H29*0.17</f>
        <v>29.580000000000002</v>
      </c>
      <c r="O29">
        <f>I29*0.15</f>
        <v>0</v>
      </c>
      <c r="P29">
        <f>ROUND(N29+O29,0)</f>
        <v>30</v>
      </c>
    </row>
    <row r="30" spans="1:16" x14ac:dyDescent="0.25">
      <c r="A30" s="11" t="s">
        <v>339</v>
      </c>
      <c r="B30" s="11">
        <v>28</v>
      </c>
      <c r="C30" s="12" t="s">
        <v>340</v>
      </c>
      <c r="D30" s="13">
        <v>81</v>
      </c>
      <c r="E30" s="13">
        <v>89</v>
      </c>
      <c r="F30" s="14"/>
      <c r="G30" s="13"/>
      <c r="H30" s="13"/>
      <c r="I30" s="13"/>
      <c r="J30" s="13"/>
      <c r="M30">
        <f>D30+E30+F30+G30+H30</f>
        <v>170</v>
      </c>
      <c r="N30">
        <f>D30*0.17+E30*0.17+F30*0.17+G30*0.17+H30*0.17</f>
        <v>28.900000000000002</v>
      </c>
      <c r="O30">
        <f>I30*0.15</f>
        <v>0</v>
      </c>
      <c r="P30">
        <f>ROUND(N30+O30,0)</f>
        <v>29</v>
      </c>
    </row>
    <row r="31" spans="1:16" x14ac:dyDescent="0.25">
      <c r="A31" s="11" t="s">
        <v>341</v>
      </c>
      <c r="B31" s="11">
        <v>29</v>
      </c>
      <c r="C31" s="12" t="s">
        <v>342</v>
      </c>
      <c r="D31" s="13">
        <v>88</v>
      </c>
      <c r="E31" s="13">
        <v>95</v>
      </c>
      <c r="F31" s="14"/>
      <c r="G31" s="13"/>
      <c r="H31" s="13"/>
      <c r="I31" s="13"/>
      <c r="J31" s="13"/>
      <c r="M31">
        <f>D31+E31+F31+G31+H31</f>
        <v>183</v>
      </c>
      <c r="N31">
        <f>D31*0.17+E31*0.17+F31*0.17+G31*0.17+H31*0.17</f>
        <v>31.110000000000003</v>
      </c>
      <c r="O31">
        <f>I31*0.15</f>
        <v>0</v>
      </c>
      <c r="P31">
        <f>ROUND(N31+O31,0)</f>
        <v>31</v>
      </c>
    </row>
    <row r="32" spans="1:16" x14ac:dyDescent="0.25">
      <c r="A32" s="11" t="s">
        <v>343</v>
      </c>
      <c r="B32" s="11">
        <v>30</v>
      </c>
      <c r="C32" s="12" t="s">
        <v>344</v>
      </c>
      <c r="D32" s="13">
        <v>82</v>
      </c>
      <c r="E32" s="13">
        <v>96</v>
      </c>
      <c r="F32" s="14"/>
      <c r="G32" s="13"/>
      <c r="H32" s="13"/>
      <c r="I32" s="13"/>
      <c r="J32" s="13"/>
      <c r="M32">
        <f>D32+E32+F32+G32+H32</f>
        <v>178</v>
      </c>
      <c r="N32">
        <f>D32*0.17+E32*0.17+F32*0.17+G32*0.17+H32*0.17</f>
        <v>30.26</v>
      </c>
      <c r="O32">
        <f>I32*0.15</f>
        <v>0</v>
      </c>
      <c r="P32">
        <f>ROUND(N32+O32,0)</f>
        <v>30</v>
      </c>
    </row>
    <row r="33" spans="1:16" x14ac:dyDescent="0.25">
      <c r="A33" s="11" t="s">
        <v>345</v>
      </c>
      <c r="B33" s="11">
        <v>31</v>
      </c>
      <c r="C33" s="12" t="s">
        <v>346</v>
      </c>
      <c r="D33" s="13">
        <v>89</v>
      </c>
      <c r="E33" s="13">
        <v>83</v>
      </c>
      <c r="F33" s="14"/>
      <c r="G33" s="13"/>
      <c r="H33" s="13"/>
      <c r="I33" s="13"/>
      <c r="J33" s="13"/>
      <c r="M33">
        <f>D33+E33+F33+G33+H33</f>
        <v>172</v>
      </c>
      <c r="N33">
        <f>D33*0.17+E33*0.17+F33*0.17+G33*0.17+H33*0.17</f>
        <v>29.240000000000002</v>
      </c>
      <c r="O33">
        <f>I33*0.15</f>
        <v>0</v>
      </c>
      <c r="P33">
        <f>ROUND(N33+O33,0)</f>
        <v>29</v>
      </c>
    </row>
  </sheetData>
  <sheetProtection algorithmName="SHA-512" hashValue="Ll4dd00pOZDBYDsGFPCnbqQ5oXeGJQNYILedgoTTgxefJsGzyupRFsE3R0bGVOZOaZPW01ZyZwBI6NL/lFhNoQ==" saltValue="GqPbrupnjTjo4dT8GLGK7g==" spinCount="100000" sheet="1" objects="1" scenarios="1"/>
  <dataValidations count="31">
    <dataValidation type="whole" allowBlank="1" showInputMessage="1" showErrorMessage="1" errorTitle="Valor fuera de rango" error="Ingrese un valor correcto" sqref="F3" xr:uid="{3CED215F-6607-4311-9EF6-4039F83740B1}">
      <formula1>0</formula1>
      <formula2>100</formula2>
    </dataValidation>
    <dataValidation type="whole" allowBlank="1" showInputMessage="1" showErrorMessage="1" errorTitle="Valor fuera de rango" error="Ingrese un valor correcto" sqref="F4" xr:uid="{DAB16EB2-2B51-41A8-A754-B0D2A94EE453}">
      <formula1>0</formula1>
      <formula2>100</formula2>
    </dataValidation>
    <dataValidation type="whole" allowBlank="1" showInputMessage="1" showErrorMessage="1" errorTitle="Valor fuera de rango" error="Ingrese un valor correcto" sqref="F5" xr:uid="{3F568A82-E02E-42E2-8D33-574D4844AF86}">
      <formula1>0</formula1>
      <formula2>100</formula2>
    </dataValidation>
    <dataValidation type="whole" allowBlank="1" showInputMessage="1" showErrorMessage="1" errorTitle="Valor fuera de rango" error="Ingrese un valor correcto" sqref="F6" xr:uid="{66345BFC-5E3B-4740-AFF0-931C698522EC}">
      <formula1>0</formula1>
      <formula2>100</formula2>
    </dataValidation>
    <dataValidation type="whole" allowBlank="1" showInputMessage="1" showErrorMessage="1" errorTitle="Valor fuera de rango" error="Ingrese un valor correcto" sqref="F7" xr:uid="{CD4E0C54-8635-48B1-B03C-B98F6F5990DD}">
      <formula1>0</formula1>
      <formula2>100</formula2>
    </dataValidation>
    <dataValidation type="whole" allowBlank="1" showInputMessage="1" showErrorMessage="1" errorTitle="Valor fuera de rango" error="Ingrese un valor correcto" sqref="F8" xr:uid="{EF80EE14-E49E-403E-B7AB-A5DF55E95EDA}">
      <formula1>0</formula1>
      <formula2>100</formula2>
    </dataValidation>
    <dataValidation type="whole" allowBlank="1" showInputMessage="1" showErrorMessage="1" errorTitle="Valor fuera de rango" error="Ingrese un valor correcto" sqref="F9" xr:uid="{555912BD-FD39-4F8B-8901-9647FE975EF8}">
      <formula1>0</formula1>
      <formula2>100</formula2>
    </dataValidation>
    <dataValidation type="whole" allowBlank="1" showInputMessage="1" showErrorMessage="1" errorTitle="Valor fuera de rango" error="Ingrese un valor correcto" sqref="F10" xr:uid="{358D33BC-EE7C-4B42-A2B7-3C197D386339}">
      <formula1>0</formula1>
      <formula2>100</formula2>
    </dataValidation>
    <dataValidation type="whole" allowBlank="1" showInputMessage="1" showErrorMessage="1" errorTitle="Valor fuera de rango" error="Ingrese un valor correcto" sqref="F11" xr:uid="{B431993E-7B22-473C-AD15-381A9EE0D424}">
      <formula1>0</formula1>
      <formula2>100</formula2>
    </dataValidation>
    <dataValidation type="whole" allowBlank="1" showInputMessage="1" showErrorMessage="1" errorTitle="Valor fuera de rango" error="Ingrese un valor correcto" sqref="F12" xr:uid="{FE51B2E1-CB6F-4128-80E1-5879BABEDA83}">
      <formula1>0</formula1>
      <formula2>100</formula2>
    </dataValidation>
    <dataValidation type="whole" allowBlank="1" showInputMessage="1" showErrorMessage="1" errorTitle="Valor fuera de rango" error="Ingrese un valor correcto" sqref="F13" xr:uid="{B33A42C7-003B-41FD-A6B9-AF0DE49C8600}">
      <formula1>0</formula1>
      <formula2>100</formula2>
    </dataValidation>
    <dataValidation type="whole" allowBlank="1" showInputMessage="1" showErrorMessage="1" errorTitle="Valor fuera de rango" error="Ingrese un valor correcto" sqref="F14" xr:uid="{A50AA4D0-9C97-4CB5-80BF-BC52A1BAE40B}">
      <formula1>0</formula1>
      <formula2>100</formula2>
    </dataValidation>
    <dataValidation type="whole" allowBlank="1" showInputMessage="1" showErrorMessage="1" errorTitle="Valor fuera de rango" error="Ingrese un valor correcto" sqref="F15" xr:uid="{A6ECFB56-7B25-4811-A2F3-D5EC3822DCDA}">
      <formula1>0</formula1>
      <formula2>100</formula2>
    </dataValidation>
    <dataValidation type="whole" allowBlank="1" showInputMessage="1" showErrorMessage="1" errorTitle="Valor fuera de rango" error="Ingrese un valor correcto" sqref="F16" xr:uid="{30B97A57-EB8F-44B6-95C3-824F0651B657}">
      <formula1>0</formula1>
      <formula2>100</formula2>
    </dataValidation>
    <dataValidation type="whole" allowBlank="1" showInputMessage="1" showErrorMessage="1" errorTitle="Valor fuera de rango" error="Ingrese un valor correcto" sqref="F17" xr:uid="{C4E7600B-DC11-41EE-9F8B-352DE95E26A3}">
      <formula1>0</formula1>
      <formula2>100</formula2>
    </dataValidation>
    <dataValidation type="whole" allowBlank="1" showInputMessage="1" showErrorMessage="1" errorTitle="Valor fuera de rango" error="Ingrese un valor correcto" sqref="F18" xr:uid="{AC80B406-A489-4F70-A534-5269926F655D}">
      <formula1>0</formula1>
      <formula2>100</formula2>
    </dataValidation>
    <dataValidation type="whole" allowBlank="1" showInputMessage="1" showErrorMessage="1" errorTitle="Valor fuera de rango" error="Ingrese un valor correcto" sqref="F19" xr:uid="{C940B3DE-D8B1-40A6-9926-5A6F66061476}">
      <formula1>0</formula1>
      <formula2>100</formula2>
    </dataValidation>
    <dataValidation type="whole" allowBlank="1" showInputMessage="1" showErrorMessage="1" errorTitle="Valor fuera de rango" error="Ingrese un valor correcto" sqref="F20" xr:uid="{8A7F1B6D-FF6D-4853-8984-F59C45FC7BAE}">
      <formula1>0</formula1>
      <formula2>100</formula2>
    </dataValidation>
    <dataValidation type="whole" allowBlank="1" showInputMessage="1" showErrorMessage="1" errorTitle="Valor fuera de rango" error="Ingrese un valor correcto" sqref="F21" xr:uid="{FE91585B-4121-4D21-B9FB-DE62C588EDE4}">
      <formula1>0</formula1>
      <formula2>100</formula2>
    </dataValidation>
    <dataValidation type="whole" allowBlank="1" showInputMessage="1" showErrorMessage="1" errorTitle="Valor fuera de rango" error="Ingrese un valor correcto" sqref="F22" xr:uid="{2E8F1E8F-414F-4142-ACB9-11DC7F1196B0}">
      <formula1>0</formula1>
      <formula2>100</formula2>
    </dataValidation>
    <dataValidation type="whole" allowBlank="1" showInputMessage="1" showErrorMessage="1" errorTitle="Valor fuera de rango" error="Ingrese un valor correcto" sqref="F23" xr:uid="{FFB9B7A8-E90D-422F-821D-DE0F9130BA64}">
      <formula1>0</formula1>
      <formula2>100</formula2>
    </dataValidation>
    <dataValidation type="whole" allowBlank="1" showInputMessage="1" showErrorMessage="1" errorTitle="Valor fuera de rango" error="Ingrese un valor correcto" sqref="F24" xr:uid="{04A1D4DC-DA3D-491D-A81A-667375373AB5}">
      <formula1>0</formula1>
      <formula2>100</formula2>
    </dataValidation>
    <dataValidation type="whole" allowBlank="1" showInputMessage="1" showErrorMessage="1" errorTitle="Valor fuera de rango" error="Ingrese un valor correcto" sqref="F25" xr:uid="{FB3471EF-7B15-49D4-A110-E5686CA7F09A}">
      <formula1>0</formula1>
      <formula2>100</formula2>
    </dataValidation>
    <dataValidation type="whole" allowBlank="1" showInputMessage="1" showErrorMessage="1" errorTitle="Valor fuera de rango" error="Ingrese un valor correcto" sqref="F26" xr:uid="{B962A1A4-1D92-4244-A8B5-0152D3742970}">
      <formula1>0</formula1>
      <formula2>100</formula2>
    </dataValidation>
    <dataValidation type="whole" allowBlank="1" showInputMessage="1" showErrorMessage="1" errorTitle="Valor fuera de rango" error="Ingrese un valor correcto" sqref="F27" xr:uid="{E4C9C5E8-B9D0-4E59-A489-73A9AD414A7A}">
      <formula1>0</formula1>
      <formula2>100</formula2>
    </dataValidation>
    <dataValidation type="whole" allowBlank="1" showInputMessage="1" showErrorMessage="1" errorTitle="Valor fuera de rango" error="Ingrese un valor correcto" sqref="F28" xr:uid="{7F57C46D-DB69-4B5A-A157-BCF21E0D840E}">
      <formula1>0</formula1>
      <formula2>100</formula2>
    </dataValidation>
    <dataValidation type="whole" allowBlank="1" showInputMessage="1" showErrorMessage="1" errorTitle="Valor fuera de rango" error="Ingrese un valor correcto" sqref="F29" xr:uid="{C080927F-BF38-4AD0-9512-74070224B21B}">
      <formula1>0</formula1>
      <formula2>100</formula2>
    </dataValidation>
    <dataValidation type="whole" allowBlank="1" showInputMessage="1" showErrorMessage="1" errorTitle="Valor fuera de rango" error="Ingrese un valor correcto" sqref="F30" xr:uid="{3589FD8E-2891-42DF-899E-15812D0752B6}">
      <formula1>0</formula1>
      <formula2>100</formula2>
    </dataValidation>
    <dataValidation type="whole" allowBlank="1" showInputMessage="1" showErrorMessage="1" errorTitle="Valor fuera de rango" error="Ingrese un valor correcto" sqref="F31" xr:uid="{6C48A2BE-F364-413C-AD4B-267DF370C9A0}">
      <formula1>0</formula1>
      <formula2>100</formula2>
    </dataValidation>
    <dataValidation type="whole" allowBlank="1" showInputMessage="1" showErrorMessage="1" errorTitle="Valor fuera de rango" error="Ingrese un valor correcto" sqref="F32" xr:uid="{1AD42F96-1892-4334-90CA-CF1E02D59365}">
      <formula1>0</formula1>
      <formula2>100</formula2>
    </dataValidation>
    <dataValidation type="whole" allowBlank="1" showInputMessage="1" showErrorMessage="1" errorTitle="Valor fuera de rango" error="Ingrese un valor correcto" sqref="F33" xr:uid="{A761E593-C5FF-43F2-AAB3-D96285093D82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A08B-1525-4028-85DB-3CFCBB67B5DA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348</v>
      </c>
      <c r="C1" s="1" t="s">
        <v>349</v>
      </c>
      <c r="D1" s="5" t="s">
        <v>417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415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350</v>
      </c>
      <c r="B3" s="11">
        <v>1</v>
      </c>
      <c r="C3" s="12" t="s">
        <v>351</v>
      </c>
      <c r="D3" s="13">
        <v>80</v>
      </c>
      <c r="E3" s="13">
        <v>82</v>
      </c>
      <c r="F3" s="14"/>
      <c r="G3" s="13"/>
      <c r="H3" s="13"/>
      <c r="I3" s="13"/>
      <c r="J3" s="13"/>
      <c r="M3">
        <f>D3+E3+F3+G3+H3</f>
        <v>162</v>
      </c>
      <c r="N3">
        <f>D3*0.17+E3*0.17+F3*0.17+G3*0.17+H3*0.17</f>
        <v>27.540000000000003</v>
      </c>
      <c r="O3">
        <f>I3*0.15</f>
        <v>0</v>
      </c>
      <c r="P3">
        <f>ROUND(N3+O3,0)</f>
        <v>28</v>
      </c>
    </row>
    <row r="4" spans="1:16" x14ac:dyDescent="0.25">
      <c r="A4" s="11" t="s">
        <v>352</v>
      </c>
      <c r="B4" s="11">
        <v>2</v>
      </c>
      <c r="C4" s="12" t="s">
        <v>353</v>
      </c>
      <c r="D4" s="13">
        <v>88</v>
      </c>
      <c r="E4" s="13">
        <v>86</v>
      </c>
      <c r="F4" s="14"/>
      <c r="G4" s="13"/>
      <c r="H4" s="13"/>
      <c r="I4" s="13"/>
      <c r="J4" s="13"/>
      <c r="M4">
        <f>D4+E4+F4+G4+H4</f>
        <v>174</v>
      </c>
      <c r="N4">
        <f>D4*0.17+E4*0.17+F4*0.17+G4*0.17+H4*0.17</f>
        <v>29.580000000000002</v>
      </c>
      <c r="O4">
        <f>I4*0.15</f>
        <v>0</v>
      </c>
      <c r="P4">
        <f>ROUND(N4+O4,0)</f>
        <v>30</v>
      </c>
    </row>
    <row r="5" spans="1:16" x14ac:dyDescent="0.25">
      <c r="A5" s="11" t="s">
        <v>354</v>
      </c>
      <c r="B5" s="11">
        <v>3</v>
      </c>
      <c r="C5" s="12" t="s">
        <v>355</v>
      </c>
      <c r="D5" s="13">
        <v>90</v>
      </c>
      <c r="E5" s="13">
        <v>93</v>
      </c>
      <c r="F5" s="14"/>
      <c r="G5" s="13"/>
      <c r="H5" s="13"/>
      <c r="I5" s="13"/>
      <c r="J5" s="13"/>
      <c r="M5">
        <f>D5+E5+F5+G5+H5</f>
        <v>183</v>
      </c>
      <c r="N5">
        <f>D5*0.17+E5*0.17+F5*0.17+G5*0.17+H5*0.17</f>
        <v>31.11</v>
      </c>
      <c r="O5">
        <f>I5*0.15</f>
        <v>0</v>
      </c>
      <c r="P5">
        <f>ROUND(N5+O5,0)</f>
        <v>31</v>
      </c>
    </row>
    <row r="6" spans="1:16" x14ac:dyDescent="0.25">
      <c r="A6" s="11" t="s">
        <v>356</v>
      </c>
      <c r="B6" s="11">
        <v>4</v>
      </c>
      <c r="C6" s="12" t="s">
        <v>357</v>
      </c>
      <c r="D6" s="13">
        <v>86</v>
      </c>
      <c r="E6" s="13">
        <v>85</v>
      </c>
      <c r="F6" s="14"/>
      <c r="G6" s="13"/>
      <c r="H6" s="13"/>
      <c r="I6" s="13"/>
      <c r="J6" s="13"/>
      <c r="M6">
        <f>D6+E6+F6+G6+H6</f>
        <v>171</v>
      </c>
      <c r="N6">
        <f>D6*0.17+E6*0.17+F6*0.17+G6*0.17+H6*0.17</f>
        <v>29.07</v>
      </c>
      <c r="O6">
        <f>I6*0.15</f>
        <v>0</v>
      </c>
      <c r="P6">
        <f>ROUND(N6+O6,0)</f>
        <v>29</v>
      </c>
    </row>
    <row r="7" spans="1:16" x14ac:dyDescent="0.25">
      <c r="A7" s="11" t="s">
        <v>358</v>
      </c>
      <c r="B7" s="11">
        <v>5</v>
      </c>
      <c r="C7" s="12" t="s">
        <v>359</v>
      </c>
      <c r="D7" s="13">
        <v>84</v>
      </c>
      <c r="E7" s="13">
        <v>83</v>
      </c>
      <c r="F7" s="14"/>
      <c r="G7" s="13"/>
      <c r="H7" s="13"/>
      <c r="I7" s="13"/>
      <c r="J7" s="13"/>
      <c r="M7">
        <f>D7+E7+F7+G7+H7</f>
        <v>167</v>
      </c>
      <c r="N7">
        <f>D7*0.17+E7*0.17+F7*0.17+G7*0.17+H7*0.17</f>
        <v>28.39</v>
      </c>
      <c r="O7">
        <f>I7*0.15</f>
        <v>0</v>
      </c>
      <c r="P7">
        <f>ROUND(N7+O7,0)</f>
        <v>28</v>
      </c>
    </row>
    <row r="8" spans="1:16" x14ac:dyDescent="0.25">
      <c r="A8" s="11" t="s">
        <v>360</v>
      </c>
      <c r="B8" s="11">
        <v>6</v>
      </c>
      <c r="C8" s="12" t="s">
        <v>361</v>
      </c>
      <c r="D8" s="13">
        <v>86</v>
      </c>
      <c r="E8" s="13">
        <v>80</v>
      </c>
      <c r="F8" s="14"/>
      <c r="G8" s="13"/>
      <c r="H8" s="13"/>
      <c r="I8" s="13"/>
      <c r="J8" s="13"/>
      <c r="M8">
        <f>D8+E8+F8+G8+H8</f>
        <v>166</v>
      </c>
      <c r="N8">
        <f>D8*0.17+E8*0.17+F8*0.17+G8*0.17+H8*0.17</f>
        <v>28.220000000000002</v>
      </c>
      <c r="O8">
        <f>I8*0.15</f>
        <v>0</v>
      </c>
      <c r="P8">
        <f>ROUND(N8+O8,0)</f>
        <v>28</v>
      </c>
    </row>
    <row r="9" spans="1:16" x14ac:dyDescent="0.25">
      <c r="A9" s="11" t="s">
        <v>362</v>
      </c>
      <c r="B9" s="11">
        <v>7</v>
      </c>
      <c r="C9" s="12" t="s">
        <v>363</v>
      </c>
      <c r="D9" s="13">
        <v>91</v>
      </c>
      <c r="E9" s="13">
        <v>94</v>
      </c>
      <c r="F9" s="14"/>
      <c r="G9" s="13"/>
      <c r="H9" s="13"/>
      <c r="I9" s="13"/>
      <c r="J9" s="13"/>
      <c r="M9">
        <f>D9+E9+F9+G9+H9</f>
        <v>185</v>
      </c>
      <c r="N9">
        <f>D9*0.17+E9*0.17+F9*0.17+G9*0.17+H9*0.17</f>
        <v>31.450000000000003</v>
      </c>
      <c r="O9">
        <f>I9*0.15</f>
        <v>0</v>
      </c>
      <c r="P9">
        <f>ROUND(N9+O9,0)</f>
        <v>31</v>
      </c>
    </row>
    <row r="10" spans="1:16" x14ac:dyDescent="0.25">
      <c r="A10" s="11" t="s">
        <v>364</v>
      </c>
      <c r="B10" s="11">
        <v>8</v>
      </c>
      <c r="C10" s="12" t="s">
        <v>365</v>
      </c>
      <c r="D10" s="13">
        <v>88</v>
      </c>
      <c r="E10" s="13">
        <v>87</v>
      </c>
      <c r="F10" s="14"/>
      <c r="G10" s="13"/>
      <c r="H10" s="13"/>
      <c r="I10" s="13"/>
      <c r="J10" s="13"/>
      <c r="M10">
        <f>D10+E10+F10+G10+H10</f>
        <v>175</v>
      </c>
      <c r="N10">
        <f>D10*0.17+E10*0.17+F10*0.17+G10*0.17+H10*0.17</f>
        <v>29.75</v>
      </c>
      <c r="O10">
        <f>I10*0.15</f>
        <v>0</v>
      </c>
      <c r="P10">
        <f>ROUND(N10+O10,0)</f>
        <v>30</v>
      </c>
    </row>
    <row r="11" spans="1:16" x14ac:dyDescent="0.25">
      <c r="A11" s="11" t="s">
        <v>366</v>
      </c>
      <c r="B11" s="11">
        <v>9</v>
      </c>
      <c r="C11" s="12" t="s">
        <v>367</v>
      </c>
      <c r="D11" s="13">
        <v>91</v>
      </c>
      <c r="E11" s="13">
        <v>95</v>
      </c>
      <c r="F11" s="14"/>
      <c r="G11" s="13"/>
      <c r="H11" s="13"/>
      <c r="I11" s="13"/>
      <c r="J11" s="13"/>
      <c r="M11">
        <f>D11+E11+F11+G11+H11</f>
        <v>186</v>
      </c>
      <c r="N11">
        <f>D11*0.17+E11*0.17+F11*0.17+G11*0.17+H11*0.17</f>
        <v>31.620000000000005</v>
      </c>
      <c r="O11">
        <f>I11*0.15</f>
        <v>0</v>
      </c>
      <c r="P11">
        <f>ROUND(N11+O11,0)</f>
        <v>32</v>
      </c>
    </row>
    <row r="12" spans="1:16" x14ac:dyDescent="0.25">
      <c r="A12" s="11" t="s">
        <v>368</v>
      </c>
      <c r="B12" s="11">
        <v>10</v>
      </c>
      <c r="C12" s="12" t="s">
        <v>369</v>
      </c>
      <c r="D12" s="13">
        <v>91</v>
      </c>
      <c r="E12" s="13">
        <v>95</v>
      </c>
      <c r="F12" s="14"/>
      <c r="G12" s="13"/>
      <c r="H12" s="13"/>
      <c r="I12" s="13"/>
      <c r="J12" s="13"/>
      <c r="M12">
        <f>D12+E12+F12+G12+H12</f>
        <v>186</v>
      </c>
      <c r="N12">
        <f>D12*0.17+E12*0.17+F12*0.17+G12*0.17+H12*0.17</f>
        <v>31.620000000000005</v>
      </c>
      <c r="O12">
        <f>I12*0.15</f>
        <v>0</v>
      </c>
      <c r="P12">
        <f>ROUND(N12+O12,0)</f>
        <v>32</v>
      </c>
    </row>
    <row r="13" spans="1:16" x14ac:dyDescent="0.25">
      <c r="A13" s="11" t="s">
        <v>370</v>
      </c>
      <c r="B13" s="11">
        <v>11</v>
      </c>
      <c r="C13" s="12" t="s">
        <v>371</v>
      </c>
      <c r="D13" s="13">
        <v>82</v>
      </c>
      <c r="E13" s="13">
        <v>82</v>
      </c>
      <c r="F13" s="14"/>
      <c r="G13" s="13"/>
      <c r="H13" s="13"/>
      <c r="I13" s="13"/>
      <c r="J13" s="13"/>
      <c r="M13">
        <f>D13+E13+F13+G13+H13</f>
        <v>164</v>
      </c>
      <c r="N13">
        <f>D13*0.17+E13*0.17+F13*0.17+G13*0.17+H13*0.17</f>
        <v>27.880000000000003</v>
      </c>
      <c r="O13">
        <f>I13*0.15</f>
        <v>0</v>
      </c>
      <c r="P13">
        <f>ROUND(N13+O13,0)</f>
        <v>28</v>
      </c>
    </row>
    <row r="14" spans="1:16" x14ac:dyDescent="0.25">
      <c r="A14" s="11" t="s">
        <v>372</v>
      </c>
      <c r="B14" s="11">
        <v>12</v>
      </c>
      <c r="C14" s="12" t="s">
        <v>373</v>
      </c>
      <c r="D14" s="13">
        <v>80</v>
      </c>
      <c r="E14" s="13">
        <v>94</v>
      </c>
      <c r="F14" s="14"/>
      <c r="G14" s="13"/>
      <c r="H14" s="13"/>
      <c r="I14" s="13"/>
      <c r="J14" s="13"/>
      <c r="M14">
        <f>D14+E14+F14+G14+H14</f>
        <v>174</v>
      </c>
      <c r="N14">
        <f>D14*0.17+E14*0.17+F14*0.17+G14*0.17+H14*0.17</f>
        <v>29.580000000000002</v>
      </c>
      <c r="O14">
        <f>I14*0.15</f>
        <v>0</v>
      </c>
      <c r="P14">
        <f>ROUND(N14+O14,0)</f>
        <v>30</v>
      </c>
    </row>
    <row r="15" spans="1:16" x14ac:dyDescent="0.25">
      <c r="A15" s="11" t="s">
        <v>374</v>
      </c>
      <c r="B15" s="11">
        <v>13</v>
      </c>
      <c r="C15" s="12" t="s">
        <v>375</v>
      </c>
      <c r="D15" s="13">
        <v>87</v>
      </c>
      <c r="E15" s="13">
        <v>88</v>
      </c>
      <c r="F15" s="14"/>
      <c r="G15" s="13"/>
      <c r="H15" s="13"/>
      <c r="I15" s="13"/>
      <c r="J15" s="13"/>
      <c r="M15">
        <f>D15+E15+F15+G15+H15</f>
        <v>175</v>
      </c>
      <c r="N15">
        <f>D15*0.17+E15*0.17+F15*0.17+G15*0.17+H15*0.17</f>
        <v>29.75</v>
      </c>
      <c r="O15">
        <f>I15*0.15</f>
        <v>0</v>
      </c>
      <c r="P15">
        <f>ROUND(N15+O15,0)</f>
        <v>30</v>
      </c>
    </row>
    <row r="16" spans="1:16" x14ac:dyDescent="0.25">
      <c r="A16" s="11" t="s">
        <v>376</v>
      </c>
      <c r="B16" s="11">
        <v>14</v>
      </c>
      <c r="C16" s="12" t="s">
        <v>377</v>
      </c>
      <c r="D16" s="13">
        <v>87</v>
      </c>
      <c r="E16" s="13">
        <v>87</v>
      </c>
      <c r="F16" s="14"/>
      <c r="G16" s="13"/>
      <c r="H16" s="13"/>
      <c r="I16" s="13"/>
      <c r="J16" s="13"/>
      <c r="M16">
        <f>D16+E16+F16+G16+H16</f>
        <v>174</v>
      </c>
      <c r="N16">
        <f>D16*0.17+E16*0.17+F16*0.17+G16*0.17+H16*0.17</f>
        <v>29.580000000000002</v>
      </c>
      <c r="O16">
        <f>I16*0.15</f>
        <v>0</v>
      </c>
      <c r="P16">
        <f>ROUND(N16+O16,0)</f>
        <v>30</v>
      </c>
    </row>
    <row r="17" spans="1:16" x14ac:dyDescent="0.25">
      <c r="A17" s="11" t="s">
        <v>378</v>
      </c>
      <c r="B17" s="11">
        <v>15</v>
      </c>
      <c r="C17" s="12" t="s">
        <v>379</v>
      </c>
      <c r="D17" s="13">
        <v>90</v>
      </c>
      <c r="E17" s="13">
        <v>83</v>
      </c>
      <c r="F17" s="14"/>
      <c r="G17" s="13"/>
      <c r="H17" s="13"/>
      <c r="I17" s="13"/>
      <c r="J17" s="13"/>
      <c r="M17">
        <f>D17+E17+F17+G17+H17</f>
        <v>173</v>
      </c>
      <c r="N17">
        <f>D17*0.17+E17*0.17+F17*0.17+G17*0.17+H17*0.17</f>
        <v>29.410000000000004</v>
      </c>
      <c r="O17">
        <f>I17*0.15</f>
        <v>0</v>
      </c>
      <c r="P17">
        <f>ROUND(N17+O17,0)</f>
        <v>29</v>
      </c>
    </row>
    <row r="18" spans="1:16" x14ac:dyDescent="0.25">
      <c r="A18" s="11" t="s">
        <v>380</v>
      </c>
      <c r="B18" s="11">
        <v>16</v>
      </c>
      <c r="C18" s="12" t="s">
        <v>381</v>
      </c>
      <c r="D18" s="13">
        <v>90</v>
      </c>
      <c r="E18" s="13">
        <v>97</v>
      </c>
      <c r="F18" s="14"/>
      <c r="G18" s="13"/>
      <c r="H18" s="13"/>
      <c r="I18" s="13"/>
      <c r="J18" s="13"/>
      <c r="M18">
        <f>D18+E18+F18+G18+H18</f>
        <v>187</v>
      </c>
      <c r="N18">
        <f>D18*0.17+E18*0.17+F18*0.17+G18*0.17+H18*0.17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1" t="s">
        <v>382</v>
      </c>
      <c r="B19" s="11">
        <v>17</v>
      </c>
      <c r="C19" s="12" t="s">
        <v>383</v>
      </c>
      <c r="D19" s="13">
        <v>93</v>
      </c>
      <c r="E19" s="13">
        <v>91</v>
      </c>
      <c r="F19" s="14"/>
      <c r="G19" s="13"/>
      <c r="H19" s="13"/>
      <c r="I19" s="13"/>
      <c r="J19" s="13"/>
      <c r="M19">
        <f>D19+E19+F19+G19+H19</f>
        <v>184</v>
      </c>
      <c r="N19">
        <f>D19*0.17+E19*0.17+F19*0.17+G19*0.17+H19*0.17</f>
        <v>31.28</v>
      </c>
      <c r="O19">
        <f>I19*0.15</f>
        <v>0</v>
      </c>
      <c r="P19">
        <f>ROUND(N19+O19,0)</f>
        <v>31</v>
      </c>
    </row>
    <row r="20" spans="1:16" x14ac:dyDescent="0.25">
      <c r="A20" s="11" t="s">
        <v>384</v>
      </c>
      <c r="B20" s="11">
        <v>18</v>
      </c>
      <c r="C20" s="12" t="s">
        <v>385</v>
      </c>
      <c r="D20" s="13">
        <v>90</v>
      </c>
      <c r="E20" s="13">
        <v>82</v>
      </c>
      <c r="F20" s="14"/>
      <c r="G20" s="13"/>
      <c r="H20" s="13"/>
      <c r="I20" s="13"/>
      <c r="J20" s="13"/>
      <c r="M20">
        <f>D20+E20+F20+G20+H20</f>
        <v>172</v>
      </c>
      <c r="N20">
        <f>D20*0.17+E20*0.17+F20*0.17+G20*0.17+H20*0.17</f>
        <v>29.240000000000002</v>
      </c>
      <c r="O20">
        <f>I20*0.15</f>
        <v>0</v>
      </c>
      <c r="P20">
        <f>ROUND(N20+O20,0)</f>
        <v>29</v>
      </c>
    </row>
    <row r="21" spans="1:16" x14ac:dyDescent="0.25">
      <c r="A21" s="11" t="s">
        <v>386</v>
      </c>
      <c r="B21" s="11">
        <v>19</v>
      </c>
      <c r="C21" s="12" t="s">
        <v>387</v>
      </c>
      <c r="D21" s="13">
        <v>80</v>
      </c>
      <c r="E21" s="13">
        <v>79</v>
      </c>
      <c r="F21" s="14"/>
      <c r="G21" s="13"/>
      <c r="H21" s="13"/>
      <c r="I21" s="13"/>
      <c r="J21" s="13"/>
      <c r="M21">
        <f>D21+E21+F21+G21+H21</f>
        <v>159</v>
      </c>
      <c r="N21">
        <f>D21*0.17+E21*0.17+F21*0.17+G21*0.17+H21*0.17</f>
        <v>27.03</v>
      </c>
      <c r="O21">
        <f>I21*0.15</f>
        <v>0</v>
      </c>
      <c r="P21">
        <f>ROUND(N21+O21,0)</f>
        <v>27</v>
      </c>
    </row>
    <row r="22" spans="1:16" x14ac:dyDescent="0.25">
      <c r="A22" s="11" t="s">
        <v>388</v>
      </c>
      <c r="B22" s="11">
        <v>20</v>
      </c>
      <c r="C22" s="12" t="s">
        <v>389</v>
      </c>
      <c r="D22" s="13">
        <v>87</v>
      </c>
      <c r="E22" s="13">
        <v>93</v>
      </c>
      <c r="F22" s="14"/>
      <c r="G22" s="13"/>
      <c r="H22" s="13"/>
      <c r="I22" s="13"/>
      <c r="J22" s="13"/>
      <c r="M22">
        <f>D22+E22+F22+G22+H22</f>
        <v>180</v>
      </c>
      <c r="N22">
        <f>D22*0.17+E22*0.17+F22*0.17+G22*0.17+H22*0.17</f>
        <v>30.6</v>
      </c>
      <c r="O22">
        <f>I22*0.15</f>
        <v>0</v>
      </c>
      <c r="P22">
        <f>ROUND(N22+O22,0)</f>
        <v>31</v>
      </c>
    </row>
    <row r="23" spans="1:16" x14ac:dyDescent="0.25">
      <c r="A23" s="11" t="s">
        <v>390</v>
      </c>
      <c r="B23" s="11">
        <v>21</v>
      </c>
      <c r="C23" s="12" t="s">
        <v>391</v>
      </c>
      <c r="D23" s="13">
        <v>84</v>
      </c>
      <c r="E23" s="13">
        <v>95</v>
      </c>
      <c r="F23" s="14"/>
      <c r="G23" s="13"/>
      <c r="H23" s="13"/>
      <c r="I23" s="13"/>
      <c r="J23" s="13"/>
      <c r="M23">
        <f>D23+E23+F23+G23+H23</f>
        <v>179</v>
      </c>
      <c r="N23">
        <f>D23*0.17+E23*0.17+F23*0.17+G23*0.17+H23*0.17</f>
        <v>30.430000000000003</v>
      </c>
      <c r="O23">
        <f>I23*0.15</f>
        <v>0</v>
      </c>
      <c r="P23">
        <f>ROUND(N23+O23,0)</f>
        <v>30</v>
      </c>
    </row>
    <row r="24" spans="1:16" x14ac:dyDescent="0.25">
      <c r="A24" s="11" t="s">
        <v>392</v>
      </c>
      <c r="B24" s="11">
        <v>22</v>
      </c>
      <c r="C24" s="12" t="s">
        <v>393</v>
      </c>
      <c r="D24" s="13">
        <v>77</v>
      </c>
      <c r="E24" s="13">
        <v>83</v>
      </c>
      <c r="F24" s="14"/>
      <c r="G24" s="13"/>
      <c r="H24" s="13"/>
      <c r="I24" s="13"/>
      <c r="J24" s="13"/>
      <c r="M24">
        <f>D24+E24+F24+G24+H24</f>
        <v>160</v>
      </c>
      <c r="N24">
        <f>D24*0.17+E24*0.17+F24*0.17+G24*0.17+H24*0.17</f>
        <v>27.200000000000003</v>
      </c>
      <c r="O24">
        <f>I24*0.15</f>
        <v>0</v>
      </c>
      <c r="P24">
        <f>ROUND(N24+O24,0)</f>
        <v>27</v>
      </c>
    </row>
    <row r="25" spans="1:16" x14ac:dyDescent="0.25">
      <c r="A25" s="11" t="s">
        <v>394</v>
      </c>
      <c r="B25" s="11">
        <v>23</v>
      </c>
      <c r="C25" s="12" t="s">
        <v>395</v>
      </c>
      <c r="D25" s="13">
        <v>91</v>
      </c>
      <c r="E25" s="13">
        <v>93</v>
      </c>
      <c r="F25" s="14"/>
      <c r="G25" s="13"/>
      <c r="H25" s="13"/>
      <c r="I25" s="13"/>
      <c r="J25" s="13"/>
      <c r="M25">
        <f>D25+E25+F25+G25+H25</f>
        <v>184</v>
      </c>
      <c r="N25">
        <f>D25*0.17+E25*0.17+F25*0.17+G25*0.17+H25*0.17</f>
        <v>31.28</v>
      </c>
      <c r="O25">
        <f>I25*0.15</f>
        <v>0</v>
      </c>
      <c r="P25">
        <f>ROUND(N25+O25,0)</f>
        <v>31</v>
      </c>
    </row>
    <row r="26" spans="1:16" x14ac:dyDescent="0.25">
      <c r="A26" s="11" t="s">
        <v>396</v>
      </c>
      <c r="B26" s="11">
        <v>24</v>
      </c>
      <c r="C26" s="12" t="s">
        <v>397</v>
      </c>
      <c r="D26" s="13">
        <v>86</v>
      </c>
      <c r="E26" s="13">
        <v>90</v>
      </c>
      <c r="F26" s="14"/>
      <c r="G26" s="13"/>
      <c r="H26" s="13"/>
      <c r="I26" s="13"/>
      <c r="J26" s="13"/>
      <c r="M26">
        <f>D26+E26+F26+G26+H26</f>
        <v>176</v>
      </c>
      <c r="N26">
        <f>D26*0.17+E26*0.17+F26*0.17+G26*0.17+H26*0.17</f>
        <v>29.92</v>
      </c>
      <c r="O26">
        <f>I26*0.15</f>
        <v>0</v>
      </c>
      <c r="P26">
        <f>ROUND(N26+O26,0)</f>
        <v>30</v>
      </c>
    </row>
    <row r="27" spans="1:16" x14ac:dyDescent="0.25">
      <c r="A27" s="11" t="s">
        <v>398</v>
      </c>
      <c r="B27" s="11">
        <v>25</v>
      </c>
      <c r="C27" s="12" t="s">
        <v>399</v>
      </c>
      <c r="D27" s="13">
        <v>81</v>
      </c>
      <c r="E27" s="13">
        <v>75</v>
      </c>
      <c r="F27" s="14"/>
      <c r="G27" s="13"/>
      <c r="H27" s="13"/>
      <c r="I27" s="13"/>
      <c r="J27" s="13"/>
      <c r="M27">
        <f>D27+E27+F27+G27+H27</f>
        <v>156</v>
      </c>
      <c r="N27">
        <f>D27*0.17+E27*0.17+F27*0.17+G27*0.17+H27*0.17</f>
        <v>26.520000000000003</v>
      </c>
      <c r="O27">
        <f>I27*0.15</f>
        <v>0</v>
      </c>
      <c r="P27">
        <f>ROUND(N27+O27,0)</f>
        <v>27</v>
      </c>
    </row>
    <row r="28" spans="1:16" x14ac:dyDescent="0.25">
      <c r="A28" s="11" t="s">
        <v>400</v>
      </c>
      <c r="B28" s="11">
        <v>26</v>
      </c>
      <c r="C28" s="12" t="s">
        <v>401</v>
      </c>
      <c r="D28" s="13">
        <v>89</v>
      </c>
      <c r="E28" s="13">
        <v>85</v>
      </c>
      <c r="F28" s="14"/>
      <c r="G28" s="13"/>
      <c r="H28" s="13"/>
      <c r="I28" s="13"/>
      <c r="J28" s="13"/>
      <c r="M28">
        <f>D28+E28+F28+G28+H28</f>
        <v>174</v>
      </c>
      <c r="N28">
        <f>D28*0.17+E28*0.17+F28*0.17+G28*0.17+H28*0.17</f>
        <v>29.580000000000002</v>
      </c>
      <c r="O28">
        <f>I28*0.15</f>
        <v>0</v>
      </c>
      <c r="P28">
        <f>ROUND(N28+O28,0)</f>
        <v>30</v>
      </c>
    </row>
    <row r="29" spans="1:16" x14ac:dyDescent="0.25">
      <c r="A29" s="11" t="s">
        <v>402</v>
      </c>
      <c r="B29" s="11">
        <v>27</v>
      </c>
      <c r="C29" s="12" t="s">
        <v>403</v>
      </c>
      <c r="D29" s="13">
        <v>83</v>
      </c>
      <c r="E29" s="13">
        <v>89</v>
      </c>
      <c r="F29" s="14"/>
      <c r="G29" s="13"/>
      <c r="H29" s="13"/>
      <c r="I29" s="13"/>
      <c r="J29" s="13"/>
      <c r="M29">
        <f>D29+E29+F29+G29+H29</f>
        <v>172</v>
      </c>
      <c r="N29">
        <f>D29*0.17+E29*0.17+F29*0.17+G29*0.17+H29*0.17</f>
        <v>29.240000000000002</v>
      </c>
      <c r="O29">
        <f>I29*0.15</f>
        <v>0</v>
      </c>
      <c r="P29">
        <f>ROUND(N29+O29,0)</f>
        <v>29</v>
      </c>
    </row>
    <row r="30" spans="1:16" x14ac:dyDescent="0.25">
      <c r="A30" s="11" t="s">
        <v>404</v>
      </c>
      <c r="B30" s="11">
        <v>28</v>
      </c>
      <c r="C30" s="12" t="s">
        <v>405</v>
      </c>
      <c r="D30" s="13">
        <v>87</v>
      </c>
      <c r="E30" s="13">
        <v>92</v>
      </c>
      <c r="F30" s="14"/>
      <c r="G30" s="13"/>
      <c r="H30" s="13"/>
      <c r="I30" s="13"/>
      <c r="J30" s="13"/>
      <c r="M30">
        <f>D30+E30+F30+G30+H30</f>
        <v>179</v>
      </c>
      <c r="N30">
        <f>D30*0.17+E30*0.17+F30*0.17+G30*0.17+H30*0.17</f>
        <v>30.43</v>
      </c>
      <c r="O30">
        <f>I30*0.15</f>
        <v>0</v>
      </c>
      <c r="P30">
        <f>ROUND(N30+O30,0)</f>
        <v>30</v>
      </c>
    </row>
    <row r="31" spans="1:16" x14ac:dyDescent="0.25">
      <c r="A31" s="11" t="s">
        <v>406</v>
      </c>
      <c r="B31" s="11">
        <v>29</v>
      </c>
      <c r="C31" s="12" t="s">
        <v>407</v>
      </c>
      <c r="D31" s="13">
        <v>94</v>
      </c>
      <c r="E31" s="13">
        <v>87</v>
      </c>
      <c r="F31" s="14"/>
      <c r="G31" s="13"/>
      <c r="H31" s="13"/>
      <c r="I31" s="13"/>
      <c r="J31" s="13"/>
      <c r="M31">
        <f>D31+E31+F31+G31+H31</f>
        <v>181</v>
      </c>
      <c r="N31">
        <f>D31*0.17+E31*0.17+F31*0.17+G31*0.17+H31*0.17</f>
        <v>30.770000000000003</v>
      </c>
      <c r="O31">
        <f>I31*0.15</f>
        <v>0</v>
      </c>
      <c r="P31">
        <f>ROUND(N31+O31,0)</f>
        <v>31</v>
      </c>
    </row>
    <row r="32" spans="1:16" x14ac:dyDescent="0.25">
      <c r="A32" s="11" t="s">
        <v>408</v>
      </c>
      <c r="B32" s="11">
        <v>30</v>
      </c>
      <c r="C32" s="12" t="s">
        <v>409</v>
      </c>
      <c r="D32" s="13">
        <v>81</v>
      </c>
      <c r="E32" s="13">
        <v>90</v>
      </c>
      <c r="F32" s="14"/>
      <c r="G32" s="13"/>
      <c r="H32" s="13"/>
      <c r="I32" s="13"/>
      <c r="J32" s="13"/>
      <c r="M32">
        <f>D32+E32+F32+G32+H32</f>
        <v>171</v>
      </c>
      <c r="N32">
        <f>D32*0.17+E32*0.17+F32*0.17+G32*0.17+H32*0.17</f>
        <v>29.07</v>
      </c>
      <c r="O32">
        <f>I32*0.15</f>
        <v>0</v>
      </c>
      <c r="P32">
        <f>ROUND(N32+O32,0)</f>
        <v>29</v>
      </c>
    </row>
    <row r="33" spans="1:16" x14ac:dyDescent="0.25">
      <c r="A33" s="11" t="s">
        <v>410</v>
      </c>
      <c r="B33" s="11">
        <v>31</v>
      </c>
      <c r="C33" s="12" t="s">
        <v>411</v>
      </c>
      <c r="D33" s="13">
        <v>87</v>
      </c>
      <c r="E33" s="13">
        <v>98</v>
      </c>
      <c r="F33" s="14"/>
      <c r="G33" s="13"/>
      <c r="H33" s="13"/>
      <c r="I33" s="13"/>
      <c r="J33" s="13"/>
      <c r="M33">
        <f>D33+E33+F33+G33+H33</f>
        <v>185</v>
      </c>
      <c r="N33">
        <f>D33*0.17+E33*0.17+F33*0.17+G33*0.17+H33*0.17</f>
        <v>31.450000000000003</v>
      </c>
      <c r="O33">
        <f>I33*0.15</f>
        <v>0</v>
      </c>
      <c r="P33">
        <f>ROUND(N33+O33,0)</f>
        <v>31</v>
      </c>
    </row>
    <row r="34" spans="1:16" x14ac:dyDescent="0.25">
      <c r="A34" s="11" t="s">
        <v>412</v>
      </c>
      <c r="B34" s="11">
        <v>32</v>
      </c>
      <c r="C34" s="12" t="s">
        <v>413</v>
      </c>
      <c r="D34" s="13">
        <v>81</v>
      </c>
      <c r="E34" s="13">
        <v>86</v>
      </c>
      <c r="F34" s="14"/>
      <c r="G34" s="13"/>
      <c r="H34" s="13"/>
      <c r="I34" s="13"/>
      <c r="J34" s="13"/>
      <c r="M34">
        <f>D34+E34+F34+G34+H34</f>
        <v>167</v>
      </c>
      <c r="N34">
        <f>D34*0.17+E34*0.17+F34*0.17+G34*0.17+H34*0.17</f>
        <v>28.39</v>
      </c>
      <c r="O34">
        <f>I34*0.15</f>
        <v>0</v>
      </c>
      <c r="P34">
        <f>ROUND(N34+O34,0)</f>
        <v>28</v>
      </c>
    </row>
  </sheetData>
  <sheetProtection algorithmName="SHA-512" hashValue="8FfWZSi0vWSrrSFTd5YDNyLcia8JZy3565RJP+Rs9c3Op8ZjMYcd7Is+GyPtqcK3h9MJNGBt248VpJhne8sR4Q==" saltValue="htI5jFzCoLZqD7LKg6iuHw==" spinCount="100000" sheet="1" objects="1" scenarios="1"/>
  <dataValidations count="32">
    <dataValidation type="whole" allowBlank="1" showInputMessage="1" showErrorMessage="1" errorTitle="Valor fuera de rango" error="Ingrese un valor correcto" sqref="F3" xr:uid="{0797F067-29C6-4B3F-AAB6-D643270AF5DE}">
      <formula1>0</formula1>
      <formula2>100</formula2>
    </dataValidation>
    <dataValidation type="whole" allowBlank="1" showInputMessage="1" showErrorMessage="1" errorTitle="Valor fuera de rango" error="Ingrese un valor correcto" sqref="F4" xr:uid="{F72AE0FD-E38F-4DD1-B177-5DFD2BB56AE3}">
      <formula1>0</formula1>
      <formula2>100</formula2>
    </dataValidation>
    <dataValidation type="whole" allowBlank="1" showInputMessage="1" showErrorMessage="1" errorTitle="Valor fuera de rango" error="Ingrese un valor correcto" sqref="F5" xr:uid="{2177BCAF-9BF0-4684-8FA1-593F1B022812}">
      <formula1>0</formula1>
      <formula2>100</formula2>
    </dataValidation>
    <dataValidation type="whole" allowBlank="1" showInputMessage="1" showErrorMessage="1" errorTitle="Valor fuera de rango" error="Ingrese un valor correcto" sqref="F6" xr:uid="{6B7FE14A-6DFD-4472-98BC-9918E585C1FB}">
      <formula1>0</formula1>
      <formula2>100</formula2>
    </dataValidation>
    <dataValidation type="whole" allowBlank="1" showInputMessage="1" showErrorMessage="1" errorTitle="Valor fuera de rango" error="Ingrese un valor correcto" sqref="F7" xr:uid="{68110385-8A25-4AE6-9DB0-D69AA88AFFD8}">
      <formula1>0</formula1>
      <formula2>100</formula2>
    </dataValidation>
    <dataValidation type="whole" allowBlank="1" showInputMessage="1" showErrorMessage="1" errorTitle="Valor fuera de rango" error="Ingrese un valor correcto" sqref="F8" xr:uid="{250C2C8B-B8CE-49B4-B9DF-48DC65C6F436}">
      <formula1>0</formula1>
      <formula2>100</formula2>
    </dataValidation>
    <dataValidation type="whole" allowBlank="1" showInputMessage="1" showErrorMessage="1" errorTitle="Valor fuera de rango" error="Ingrese un valor correcto" sqref="F9" xr:uid="{E75E1F8F-F5F4-4B41-A01F-B64E3D524B98}">
      <formula1>0</formula1>
      <formula2>100</formula2>
    </dataValidation>
    <dataValidation type="whole" allowBlank="1" showInputMessage="1" showErrorMessage="1" errorTitle="Valor fuera de rango" error="Ingrese un valor correcto" sqref="F10" xr:uid="{8D2B2F9C-0980-4105-BBA4-CA838A6112AD}">
      <formula1>0</formula1>
      <formula2>100</formula2>
    </dataValidation>
    <dataValidation type="whole" allowBlank="1" showInputMessage="1" showErrorMessage="1" errorTitle="Valor fuera de rango" error="Ingrese un valor correcto" sqref="F11" xr:uid="{0E9D9519-1325-40E3-8AF2-93E3D21F02EC}">
      <formula1>0</formula1>
      <formula2>100</formula2>
    </dataValidation>
    <dataValidation type="whole" allowBlank="1" showInputMessage="1" showErrorMessage="1" errorTitle="Valor fuera de rango" error="Ingrese un valor correcto" sqref="F12" xr:uid="{25CF943B-6F70-47FB-BBD3-53DBDD2646C0}">
      <formula1>0</formula1>
      <formula2>100</formula2>
    </dataValidation>
    <dataValidation type="whole" allowBlank="1" showInputMessage="1" showErrorMessage="1" errorTitle="Valor fuera de rango" error="Ingrese un valor correcto" sqref="F13" xr:uid="{2ECE99C5-4C85-4976-92BF-3557BB24AE34}">
      <formula1>0</formula1>
      <formula2>100</formula2>
    </dataValidation>
    <dataValidation type="whole" allowBlank="1" showInputMessage="1" showErrorMessage="1" errorTitle="Valor fuera de rango" error="Ingrese un valor correcto" sqref="F14" xr:uid="{E5A95B0E-3F9D-498B-AA4E-B91E5200DD7E}">
      <formula1>0</formula1>
      <formula2>100</formula2>
    </dataValidation>
    <dataValidation type="whole" allowBlank="1" showInputMessage="1" showErrorMessage="1" errorTitle="Valor fuera de rango" error="Ingrese un valor correcto" sqref="F15" xr:uid="{D2205BBC-3345-4216-BD8C-F2E77A453D8D}">
      <formula1>0</formula1>
      <formula2>100</formula2>
    </dataValidation>
    <dataValidation type="whole" allowBlank="1" showInputMessage="1" showErrorMessage="1" errorTitle="Valor fuera de rango" error="Ingrese un valor correcto" sqref="F16" xr:uid="{EE16F9C9-4A4E-48FF-9F9D-50603C1D632D}">
      <formula1>0</formula1>
      <formula2>100</formula2>
    </dataValidation>
    <dataValidation type="whole" allowBlank="1" showInputMessage="1" showErrorMessage="1" errorTitle="Valor fuera de rango" error="Ingrese un valor correcto" sqref="F17" xr:uid="{68109DE9-62B2-4D7C-8C7F-5B540F109F4F}">
      <formula1>0</formula1>
      <formula2>100</formula2>
    </dataValidation>
    <dataValidation type="whole" allowBlank="1" showInputMessage="1" showErrorMessage="1" errorTitle="Valor fuera de rango" error="Ingrese un valor correcto" sqref="F18" xr:uid="{45AEDE54-1A9E-4C8C-89E1-F8C895FE517B}">
      <formula1>0</formula1>
      <formula2>100</formula2>
    </dataValidation>
    <dataValidation type="whole" allowBlank="1" showInputMessage="1" showErrorMessage="1" errorTitle="Valor fuera de rango" error="Ingrese un valor correcto" sqref="F19" xr:uid="{2FB13AA0-B35A-4DA0-B537-D0F92523FAB8}">
      <formula1>0</formula1>
      <formula2>100</formula2>
    </dataValidation>
    <dataValidation type="whole" allowBlank="1" showInputMessage="1" showErrorMessage="1" errorTitle="Valor fuera de rango" error="Ingrese un valor correcto" sqref="F20" xr:uid="{D9BC4558-601A-4D90-BF46-18870E1E3B2D}">
      <formula1>0</formula1>
      <formula2>100</formula2>
    </dataValidation>
    <dataValidation type="whole" allowBlank="1" showInputMessage="1" showErrorMessage="1" errorTitle="Valor fuera de rango" error="Ingrese un valor correcto" sqref="F21" xr:uid="{76FFDC0C-11E4-445F-A10E-348FD2229741}">
      <formula1>0</formula1>
      <formula2>100</formula2>
    </dataValidation>
    <dataValidation type="whole" allowBlank="1" showInputMessage="1" showErrorMessage="1" errorTitle="Valor fuera de rango" error="Ingrese un valor correcto" sqref="F22" xr:uid="{17C7B6D3-E819-4A3C-ABA4-FC096AE354D2}">
      <formula1>0</formula1>
      <formula2>100</formula2>
    </dataValidation>
    <dataValidation type="whole" allowBlank="1" showInputMessage="1" showErrorMessage="1" errorTitle="Valor fuera de rango" error="Ingrese un valor correcto" sqref="F23" xr:uid="{07291C8C-010F-4BAA-A535-3ADC9294EBAF}">
      <formula1>0</formula1>
      <formula2>100</formula2>
    </dataValidation>
    <dataValidation type="whole" allowBlank="1" showInputMessage="1" showErrorMessage="1" errorTitle="Valor fuera de rango" error="Ingrese un valor correcto" sqref="F24" xr:uid="{148E08D2-2DD3-4FB0-AC50-B96D61483D28}">
      <formula1>0</formula1>
      <formula2>100</formula2>
    </dataValidation>
    <dataValidation type="whole" allowBlank="1" showInputMessage="1" showErrorMessage="1" errorTitle="Valor fuera de rango" error="Ingrese un valor correcto" sqref="F25" xr:uid="{C7A05898-7E92-4FC0-AD73-F729230D0972}">
      <formula1>0</formula1>
      <formula2>100</formula2>
    </dataValidation>
    <dataValidation type="whole" allowBlank="1" showInputMessage="1" showErrorMessage="1" errorTitle="Valor fuera de rango" error="Ingrese un valor correcto" sqref="F26" xr:uid="{1392768C-924F-4F84-9ADD-9B34E0D32504}">
      <formula1>0</formula1>
      <formula2>100</formula2>
    </dataValidation>
    <dataValidation type="whole" allowBlank="1" showInputMessage="1" showErrorMessage="1" errorTitle="Valor fuera de rango" error="Ingrese un valor correcto" sqref="F27" xr:uid="{7664C41F-FC4B-4EDA-9494-4CD7CDE66C36}">
      <formula1>0</formula1>
      <formula2>100</formula2>
    </dataValidation>
    <dataValidation type="whole" allowBlank="1" showInputMessage="1" showErrorMessage="1" errorTitle="Valor fuera de rango" error="Ingrese un valor correcto" sqref="F28" xr:uid="{85EA890F-40AD-47C9-A4E1-58C70C4E3ABE}">
      <formula1>0</formula1>
      <formula2>100</formula2>
    </dataValidation>
    <dataValidation type="whole" allowBlank="1" showInputMessage="1" showErrorMessage="1" errorTitle="Valor fuera de rango" error="Ingrese un valor correcto" sqref="F29" xr:uid="{F368979B-4AC7-4752-B667-09EF114972EE}">
      <formula1>0</formula1>
      <formula2>100</formula2>
    </dataValidation>
    <dataValidation type="whole" allowBlank="1" showInputMessage="1" showErrorMessage="1" errorTitle="Valor fuera de rango" error="Ingrese un valor correcto" sqref="F30" xr:uid="{486C65B9-5CF1-4ACA-B41F-590E7A93A6D0}">
      <formula1>0</formula1>
      <formula2>100</formula2>
    </dataValidation>
    <dataValidation type="whole" allowBlank="1" showInputMessage="1" showErrorMessage="1" errorTitle="Valor fuera de rango" error="Ingrese un valor correcto" sqref="F31" xr:uid="{A85288FC-F7E0-4E13-B5D3-966DE8C97C35}">
      <formula1>0</formula1>
      <formula2>100</formula2>
    </dataValidation>
    <dataValidation type="whole" allowBlank="1" showInputMessage="1" showErrorMessage="1" errorTitle="Valor fuera de rango" error="Ingrese un valor correcto" sqref="F32" xr:uid="{EC778168-5445-46A1-B596-B09EABA8DD97}">
      <formula1>0</formula1>
      <formula2>100</formula2>
    </dataValidation>
    <dataValidation type="whole" allowBlank="1" showInputMessage="1" showErrorMessage="1" errorTitle="Valor fuera de rango" error="Ingrese un valor correcto" sqref="F33" xr:uid="{4A632238-7D3A-4DCE-A8CF-E446EBAE7405}">
      <formula1>0</formula1>
      <formula2>100</formula2>
    </dataValidation>
    <dataValidation type="whole" allowBlank="1" showInputMessage="1" showErrorMessage="1" errorTitle="Valor fuera de rango" error="Ingrese un valor correcto" sqref="F34" xr:uid="{AA7AD148-5DA9-4E8B-9B5F-1D3E941C2A26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COMUN031A</vt:lpstr>
      <vt:lpstr>COMUN031B</vt:lpstr>
      <vt:lpstr>COMUN032A</vt:lpstr>
      <vt:lpstr>COMUN032B</vt:lpstr>
      <vt:lpstr>FILOS044A</vt:lpstr>
      <vt:lpstr>FILOS044B</vt:lpstr>
      <vt:lpstr>PSICO044A</vt:lpstr>
      <vt:lpstr>PSICO044B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2026-06-03T16:28:28Z</dcterms:created>
  <dcterms:modified xsi:type="dcterms:W3CDTF">2026-06-03T16:29:26Z</dcterms:modified>
</cp:coreProperties>
</file>